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171\Downloads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L195" i="1" l="1"/>
  <c r="J43" i="1"/>
  <c r="J100" i="1"/>
  <c r="F176" i="1"/>
  <c r="L43" i="1"/>
  <c r="G119" i="1"/>
  <c r="L157" i="1"/>
  <c r="G176" i="1"/>
  <c r="F119" i="1"/>
  <c r="G62" i="1"/>
  <c r="G196" i="1" s="1"/>
  <c r="H62" i="1"/>
  <c r="H119" i="1"/>
  <c r="H176" i="1"/>
  <c r="F62" i="1"/>
  <c r="J157" i="1"/>
  <c r="L100" i="1"/>
  <c r="I62" i="1"/>
  <c r="I119" i="1"/>
  <c r="I176" i="1"/>
  <c r="J62" i="1"/>
  <c r="F81" i="1"/>
  <c r="J119" i="1"/>
  <c r="F138" i="1"/>
  <c r="F196" i="1" s="1"/>
  <c r="J176" i="1"/>
  <c r="F195" i="1"/>
  <c r="I24" i="1"/>
  <c r="I81" i="1"/>
  <c r="I138" i="1"/>
  <c r="I195" i="1"/>
  <c r="L196" i="1"/>
  <c r="I196" i="1"/>
  <c r="J196" i="1" l="1"/>
  <c r="H196" i="1"/>
</calcChain>
</file>

<file path=xl/sharedStrings.xml><?xml version="1.0" encoding="utf-8"?>
<sst xmlns="http://schemas.openxmlformats.org/spreadsheetml/2006/main" count="254" uniqueCount="78">
  <si>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</si>
  <si>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</si>
  <si>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</si>
  <si>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</si>
  <si>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</si>
  <si>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</si>
  <si>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</si>
  <si>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</si>
  <si>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</si>
  <si>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</si>
  <si>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</si>
  <si>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</si>
  <si>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</si>
  <si>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</si>
  <si>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</si>
  <si>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</si>
  <si>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</si>
  <si>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</si>
  <si>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</si>
  <si>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</si>
  <si>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</si>
  <si>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</si>
  <si>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</si>
  <si>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</si>
  <si>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</si>
  <si>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</si>
  <si>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</si>
  <si>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</si>
  <si>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</si>
  <si>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</si>
  <si>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</si>
  <si>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</si>
  <si>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</si>
  <si>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</si>
  <si>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</si>
  <si>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</si>
  <si>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</si>
  <si>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</si>
  <si>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</si>
  <si>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ООШ № 4 города Похвистнево</t>
  </si>
  <si>
    <t>бутерброд с повидлом</t>
  </si>
  <si>
    <t>чай с лимоном</t>
  </si>
  <si>
    <t>хлеб пшеничный</t>
  </si>
  <si>
    <t>302/171</t>
  </si>
  <si>
    <t>200/3,5</t>
  </si>
  <si>
    <t>ПР</t>
  </si>
  <si>
    <t>чай с сахаром</t>
  </si>
  <si>
    <t>яйцо вареное</t>
  </si>
  <si>
    <t>каша молочная манная с м/сливочным</t>
  </si>
  <si>
    <t>200/5</t>
  </si>
  <si>
    <t>какао с молоком</t>
  </si>
  <si>
    <t>243/759</t>
  </si>
  <si>
    <t>202/309</t>
  </si>
  <si>
    <t>кисель</t>
  </si>
  <si>
    <t>383/Акт</t>
  </si>
  <si>
    <t>яблоко</t>
  </si>
  <si>
    <t>рагу овощное из птицы</t>
  </si>
  <si>
    <t>печенье</t>
  </si>
  <si>
    <t>бутерброд с сыром</t>
  </si>
  <si>
    <t>каша вязкая молочная пшенная</t>
  </si>
  <si>
    <t>кофейный напиток с молоком</t>
  </si>
  <si>
    <t>салат из моркови (припущ.) и кураги</t>
  </si>
  <si>
    <t>297/759</t>
  </si>
  <si>
    <t>сосиски отварные с томатным соусом, макаронные изделия отварные</t>
  </si>
  <si>
    <t>фрикадельки из птицы с томатным соусом, макаронные иделия отварные</t>
  </si>
  <si>
    <t>Директор</t>
  </si>
  <si>
    <t>Ванина Н.В.</t>
  </si>
  <si>
    <t>котлеты "Московские", каша гречневая рассыпчатая</t>
  </si>
  <si>
    <t>салат из квашеной капусты</t>
  </si>
  <si>
    <t>47/Акт</t>
  </si>
  <si>
    <t>тефтели тушеные в соусе, каша перловая рассыпчатая с маслом сливочным</t>
  </si>
  <si>
    <t>икра кабачковая</t>
  </si>
  <si>
    <t>запеканка рисовая с творогом и с повидлом</t>
  </si>
  <si>
    <t>180/30</t>
  </si>
  <si>
    <t>котлеты из птицы с соусом, макаронные изделия отварные</t>
  </si>
  <si>
    <t>295/Акт</t>
  </si>
  <si>
    <t>икра морковная</t>
  </si>
  <si>
    <t>каша молочная "Дружба" с м/сливочным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</si>
</sst>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H190" sqref="H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65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66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100</v>
      </c>
      <c r="G6" s="40">
        <v>6.94</v>
      </c>
      <c r="H6" s="40">
        <v>10.1</v>
      </c>
      <c r="I6" s="40">
        <v>8.69</v>
      </c>
      <c r="J6" s="40">
        <v>98.61</v>
      </c>
      <c r="K6" s="41">
        <v>268</v>
      </c>
      <c r="L6" s="40"/>
    </row>
    <row r="7" spans="1:12" ht="14.4" x14ac:dyDescent="0.3">
      <c r="A7" s="23"/>
      <c r="B7" s="15"/>
      <c r="C7" s="11"/>
      <c r="D7" s="6"/>
      <c r="E7" s="42"/>
      <c r="F7" s="43">
        <v>150</v>
      </c>
      <c r="G7" s="43">
        <v>8.6</v>
      </c>
      <c r="H7" s="43">
        <v>6.09</v>
      </c>
      <c r="I7" s="43">
        <v>38.64</v>
      </c>
      <c r="J7" s="43">
        <v>210.75</v>
      </c>
      <c r="K7" s="44" t="s">
        <v>43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 t="s">
        <v>44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45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40</v>
      </c>
      <c r="F11" s="43">
        <v>60</v>
      </c>
      <c r="G11" s="43">
        <v>1.1499999999999999</v>
      </c>
      <c r="H11" s="43">
        <v>3.24</v>
      </c>
      <c r="I11" s="43">
        <v>4.54</v>
      </c>
      <c r="J11" s="43">
        <v>100.12</v>
      </c>
      <c r="K11" s="44">
        <v>2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78.680000000000007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340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81.710000000000008</v>
      </c>
      <c r="J13" s="19">
        <f t="shared" si="0"/>
        <v>587.5</v>
      </c>
      <c r="K13" s="25"/>
      <c r="L13" s="19">
        <f t="shared" ref="L13" si="1">SUM(L6:L12)</f>
        <v>78.680000000000007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340</v>
      </c>
      <c r="G24" s="32">
        <f t="shared" ref="G24:J24" si="4">G13+G23</f>
        <v>19.25</v>
      </c>
      <c r="H24" s="32">
        <f t="shared" si="4"/>
        <v>19.75</v>
      </c>
      <c r="I24" s="32">
        <f t="shared" si="4"/>
        <v>81.710000000000008</v>
      </c>
      <c r="J24" s="32">
        <f t="shared" si="4"/>
        <v>587.5</v>
      </c>
      <c r="K24" s="32"/>
      <c r="L24" s="32">
        <f t="shared" ref="L24" si="5">L13+L23</f>
        <v>78.680000000000007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 t="s">
        <v>49</v>
      </c>
      <c r="G25" s="40">
        <v>5.75</v>
      </c>
      <c r="H25" s="40">
        <v>6.27</v>
      </c>
      <c r="I25" s="40">
        <v>30.23</v>
      </c>
      <c r="J25" s="40">
        <v>200.55</v>
      </c>
      <c r="K25" s="41">
        <v>181</v>
      </c>
      <c r="L25" s="40"/>
    </row>
    <row r="26" spans="1:12" ht="14.4" x14ac:dyDescent="0.3">
      <c r="A26" s="14"/>
      <c r="B26" s="15"/>
      <c r="C26" s="11"/>
      <c r="D26" s="6"/>
      <c r="E26" s="42"/>
      <c r="F26" s="43">
        <v>150</v>
      </c>
      <c r="G26" s="43">
        <v>3.06</v>
      </c>
      <c r="H26" s="43">
        <v>4.8</v>
      </c>
      <c r="I26" s="43">
        <v>20.440000000000001</v>
      </c>
      <c r="J26" s="43">
        <v>137.25</v>
      </c>
      <c r="K26" s="44">
        <v>312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4.08</v>
      </c>
      <c r="H27" s="43">
        <v>3.54</v>
      </c>
      <c r="I27" s="43">
        <v>17.579999999999998</v>
      </c>
      <c r="J27" s="43">
        <v>118.6</v>
      </c>
      <c r="K27" s="44">
        <v>382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3.24</v>
      </c>
      <c r="H28" s="43">
        <v>0.4</v>
      </c>
      <c r="I28" s="43">
        <v>19.52</v>
      </c>
      <c r="J28" s="43">
        <v>118.49</v>
      </c>
      <c r="K28" s="44" t="s">
        <v>45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47</v>
      </c>
      <c r="F30" s="43">
        <v>60</v>
      </c>
      <c r="G30" s="43">
        <v>3.88</v>
      </c>
      <c r="H30" s="43">
        <v>6.9</v>
      </c>
      <c r="I30" s="43">
        <v>0.42</v>
      </c>
      <c r="J30" s="43">
        <v>88.28</v>
      </c>
      <c r="K30" s="44">
        <v>209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78.680000000000007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20.010000000000002</v>
      </c>
      <c r="H32" s="19">
        <f t="shared" ref="H32" si="7">SUM(H25:H31)</f>
        <v>21.91</v>
      </c>
      <c r="I32" s="19">
        <f t="shared" ref="I32" si="8">SUM(I25:I31)</f>
        <v>88.19</v>
      </c>
      <c r="J32" s="19">
        <f t="shared" ref="J32:L32" si="9">SUM(J25:J31)</f>
        <v>663.17</v>
      </c>
      <c r="K32" s="25"/>
      <c r="L32" s="19">
        <f t="shared" si="9"/>
        <v>78.680000000000007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450</v>
      </c>
      <c r="G43" s="32">
        <f t="shared" ref="G43" si="14">G32+G42</f>
        <v>20.010000000000002</v>
      </c>
      <c r="H43" s="32">
        <f t="shared" ref="H43" si="15">H32+H42</f>
        <v>21.91</v>
      </c>
      <c r="I43" s="32">
        <f t="shared" ref="I43" si="16">I32+I42</f>
        <v>88.19</v>
      </c>
      <c r="J43" s="32">
        <f t="shared" ref="J43:L43" si="17">J32+J42</f>
        <v>663.17</v>
      </c>
      <c r="K43" s="32"/>
      <c r="L43" s="32">
        <f t="shared" si="17"/>
        <v>78.680000000000007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100</v>
      </c>
      <c r="G44" s="40">
        <v>8.06</v>
      </c>
      <c r="H44" s="40">
        <v>8.74</v>
      </c>
      <c r="I44" s="40">
        <v>10.68</v>
      </c>
      <c r="J44" s="40">
        <v>183.8</v>
      </c>
      <c r="K44" s="41">
        <v>278</v>
      </c>
      <c r="L44" s="40"/>
    </row>
    <row r="45" spans="1:12" ht="14.4" x14ac:dyDescent="0.3">
      <c r="A45" s="23"/>
      <c r="B45" s="15"/>
      <c r="C45" s="11"/>
      <c r="D45" s="6"/>
      <c r="E45" s="42"/>
      <c r="F45" s="43">
        <v>150</v>
      </c>
      <c r="G45" s="43">
        <v>4.29</v>
      </c>
      <c r="H45" s="43">
        <v>3.68</v>
      </c>
      <c r="I45" s="43">
        <v>29.84</v>
      </c>
      <c r="J45" s="43">
        <v>169.54</v>
      </c>
      <c r="K45" s="44">
        <v>171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106</v>
      </c>
      <c r="K46" s="44">
        <v>376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81.02</v>
      </c>
      <c r="K47" s="44" t="s">
        <v>45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68</v>
      </c>
      <c r="F49" s="43">
        <v>60</v>
      </c>
      <c r="G49" s="43">
        <v>0.95</v>
      </c>
      <c r="H49" s="43">
        <v>3.06</v>
      </c>
      <c r="I49" s="43">
        <v>4.5</v>
      </c>
      <c r="J49" s="43">
        <v>47.14</v>
      </c>
      <c r="K49" s="44" t="s">
        <v>69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78.680000000000007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15.8</v>
      </c>
      <c r="H51" s="19">
        <f t="shared" ref="H51" si="19">SUM(H44:H50)</f>
        <v>15.8</v>
      </c>
      <c r="I51" s="19">
        <f t="shared" ref="I51" si="20">SUM(I44:I50)</f>
        <v>74.66</v>
      </c>
      <c r="J51" s="19">
        <f t="shared" ref="J51:L51" si="21">SUM(J44:J50)</f>
        <v>587.5</v>
      </c>
      <c r="K51" s="25"/>
      <c r="L51" s="19">
        <f t="shared" si="21"/>
        <v>78.680000000000007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15.8</v>
      </c>
      <c r="H62" s="32">
        <f t="shared" ref="H62" si="27">H51+H61</f>
        <v>15.8</v>
      </c>
      <c r="I62" s="32">
        <f t="shared" ref="I62" si="28">I51+I61</f>
        <v>74.66</v>
      </c>
      <c r="J62" s="32">
        <f t="shared" ref="J62:L62" si="29">J51+J61</f>
        <v>587.5</v>
      </c>
      <c r="K62" s="32"/>
      <c r="L62" s="32">
        <f t="shared" si="29"/>
        <v>78.680000000000007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100</v>
      </c>
      <c r="G63" s="40">
        <v>6.15</v>
      </c>
      <c r="H63" s="40">
        <v>11.23</v>
      </c>
      <c r="I63" s="40">
        <v>3.89</v>
      </c>
      <c r="J63" s="40">
        <v>149.4</v>
      </c>
      <c r="K63" s="41" t="s">
        <v>51</v>
      </c>
      <c r="L63" s="40"/>
    </row>
    <row r="64" spans="1:12" ht="14.4" x14ac:dyDescent="0.3">
      <c r="A64" s="23"/>
      <c r="B64" s="15"/>
      <c r="C64" s="11"/>
      <c r="D64" s="6"/>
      <c r="E64" s="42"/>
      <c r="F64" s="43">
        <v>150</v>
      </c>
      <c r="G64" s="43">
        <v>5.52</v>
      </c>
      <c r="H64" s="43">
        <v>4.5199999999999996</v>
      </c>
      <c r="I64" s="43">
        <v>26.45</v>
      </c>
      <c r="J64" s="43">
        <v>168.45</v>
      </c>
      <c r="K64" s="44" t="s">
        <v>52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</v>
      </c>
      <c r="H65" s="43">
        <v>0</v>
      </c>
      <c r="I65" s="43">
        <v>30.96</v>
      </c>
      <c r="J65" s="43">
        <v>118.62</v>
      </c>
      <c r="K65" s="44" t="s">
        <v>54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45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71</v>
      </c>
      <c r="F68" s="43">
        <v>60</v>
      </c>
      <c r="G68" s="43">
        <v>1.64</v>
      </c>
      <c r="H68" s="43">
        <v>7</v>
      </c>
      <c r="I68" s="43">
        <v>8.73</v>
      </c>
      <c r="J68" s="43">
        <v>80.28</v>
      </c>
      <c r="K68" s="44" t="s">
        <v>45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78.680000000000007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15.74</v>
      </c>
      <c r="H70" s="19">
        <f t="shared" ref="H70" si="31">SUM(H63:H69)</f>
        <v>23.05</v>
      </c>
      <c r="I70" s="19">
        <f t="shared" ref="I70" si="32">SUM(I63:I69)</f>
        <v>84.67</v>
      </c>
      <c r="J70" s="19">
        <f t="shared" ref="J70:L70" si="33">SUM(J63:J69)</f>
        <v>597.77</v>
      </c>
      <c r="K70" s="25"/>
      <c r="L70" s="19">
        <f t="shared" si="33"/>
        <v>78.680000000000007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15.74</v>
      </c>
      <c r="H81" s="32">
        <f t="shared" ref="H81" si="39">H70+H80</f>
        <v>23.05</v>
      </c>
      <c r="I81" s="32">
        <f t="shared" ref="I81" si="40">I70+I80</f>
        <v>84.67</v>
      </c>
      <c r="J81" s="32">
        <f t="shared" ref="J81:L81" si="41">J70+J80</f>
        <v>597.77</v>
      </c>
      <c r="K81" s="32"/>
      <c r="L81" s="32">
        <f t="shared" si="41"/>
        <v>78.680000000000007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 t="s">
        <v>73</v>
      </c>
      <c r="G82" s="40">
        <v>11.2</v>
      </c>
      <c r="H82" s="40">
        <v>10.4</v>
      </c>
      <c r="I82" s="40">
        <v>43.36</v>
      </c>
      <c r="J82" s="40">
        <v>354</v>
      </c>
      <c r="K82" s="41">
        <v>188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3.17</v>
      </c>
      <c r="H84" s="43">
        <v>2.68</v>
      </c>
      <c r="I84" s="43">
        <v>15.95</v>
      </c>
      <c r="J84" s="43">
        <v>100.6</v>
      </c>
      <c r="K84" s="44">
        <v>379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81.02</v>
      </c>
      <c r="K85" s="44" t="s">
        <v>45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55</v>
      </c>
      <c r="F86" s="43">
        <v>100</v>
      </c>
      <c r="G86" s="43">
        <v>0.4</v>
      </c>
      <c r="H86" s="43">
        <v>4.88</v>
      </c>
      <c r="I86" s="43">
        <v>9.8000000000000007</v>
      </c>
      <c r="J86" s="43">
        <v>47</v>
      </c>
      <c r="K86" s="44">
        <v>338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78.680000000000007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330</v>
      </c>
      <c r="G89" s="19">
        <f t="shared" ref="G89" si="42">SUM(G82:G88)</f>
        <v>17.2</v>
      </c>
      <c r="H89" s="19">
        <f t="shared" ref="H89" si="43">SUM(H82:H88)</f>
        <v>18.260000000000002</v>
      </c>
      <c r="I89" s="19">
        <f t="shared" ref="I89" si="44">SUM(I82:I88)</f>
        <v>83.75</v>
      </c>
      <c r="J89" s="19">
        <f t="shared" ref="J89:L89" si="45">SUM(J82:J88)</f>
        <v>582.62</v>
      </c>
      <c r="K89" s="25"/>
      <c r="L89" s="19">
        <f t="shared" si="45"/>
        <v>78.680000000000007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330</v>
      </c>
      <c r="G100" s="32">
        <f t="shared" ref="G100" si="50">G89+G99</f>
        <v>17.2</v>
      </c>
      <c r="H100" s="32">
        <f t="shared" ref="H100" si="51">H89+H99</f>
        <v>18.260000000000002</v>
      </c>
      <c r="I100" s="32">
        <f t="shared" ref="I100" si="52">I89+I99</f>
        <v>83.75</v>
      </c>
      <c r="J100" s="32">
        <f t="shared" ref="J100:L100" si="53">J89+J99</f>
        <v>582.62</v>
      </c>
      <c r="K100" s="32"/>
      <c r="L100" s="32">
        <f t="shared" si="53"/>
        <v>78.680000000000007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100</v>
      </c>
      <c r="G101" s="40">
        <v>6.94</v>
      </c>
      <c r="H101" s="40">
        <v>11.08</v>
      </c>
      <c r="I101" s="40">
        <v>10.73</v>
      </c>
      <c r="J101" s="40">
        <v>179.4</v>
      </c>
      <c r="K101" s="41" t="s">
        <v>75</v>
      </c>
      <c r="L101" s="40"/>
    </row>
    <row r="102" spans="1:12" ht="14.4" x14ac:dyDescent="0.3">
      <c r="A102" s="23"/>
      <c r="B102" s="15"/>
      <c r="C102" s="11"/>
      <c r="D102" s="6"/>
      <c r="E102" s="42"/>
      <c r="F102" s="43">
        <v>150</v>
      </c>
      <c r="G102" s="43">
        <v>5.52</v>
      </c>
      <c r="H102" s="43">
        <v>4.5199999999999996</v>
      </c>
      <c r="I102" s="43">
        <v>26.45</v>
      </c>
      <c r="J102" s="43">
        <v>168.45</v>
      </c>
      <c r="K102" s="44" t="s">
        <v>52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 t="s">
        <v>44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45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57</v>
      </c>
      <c r="F106" s="43">
        <v>60</v>
      </c>
      <c r="G106" s="43">
        <v>4.2300000000000004</v>
      </c>
      <c r="H106" s="43">
        <v>6.81</v>
      </c>
      <c r="I106" s="43">
        <v>16.73</v>
      </c>
      <c r="J106" s="43">
        <v>110.4</v>
      </c>
      <c r="K106" s="44" t="s">
        <v>45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78.680000000000007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340</v>
      </c>
      <c r="G108" s="19">
        <f t="shared" ref="G108:J108" si="54">SUM(G101:G107)</f>
        <v>19.25</v>
      </c>
      <c r="H108" s="19">
        <f t="shared" si="54"/>
        <v>22.73</v>
      </c>
      <c r="I108" s="19">
        <f t="shared" si="54"/>
        <v>83.75</v>
      </c>
      <c r="J108" s="19">
        <f t="shared" si="54"/>
        <v>636.27</v>
      </c>
      <c r="K108" s="25"/>
      <c r="L108" s="19">
        <f t="shared" ref="L108" si="55">SUM(L101:L107)</f>
        <v>78.680000000000007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340</v>
      </c>
      <c r="G119" s="32">
        <f t="shared" ref="G119" si="58">G108+G118</f>
        <v>19.25</v>
      </c>
      <c r="H119" s="32">
        <f t="shared" ref="H119" si="59">H108+H118</f>
        <v>22.73</v>
      </c>
      <c r="I119" s="32">
        <f t="shared" ref="I119" si="60">I108+I118</f>
        <v>83.75</v>
      </c>
      <c r="J119" s="32">
        <f t="shared" ref="J119:L119" si="61">J108+J118</f>
        <v>636.27</v>
      </c>
      <c r="K119" s="32"/>
      <c r="L119" s="32">
        <f t="shared" si="61"/>
        <v>78.680000000000007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 t="s">
        <v>49</v>
      </c>
      <c r="G120" s="40">
        <v>8.23</v>
      </c>
      <c r="H120" s="40">
        <v>10.53</v>
      </c>
      <c r="I120" s="40">
        <v>40.89</v>
      </c>
      <c r="J120" s="40">
        <v>297.14</v>
      </c>
      <c r="K120" s="41">
        <v>173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3.17</v>
      </c>
      <c r="H122" s="43">
        <v>2.68</v>
      </c>
      <c r="I122" s="43">
        <v>15.95</v>
      </c>
      <c r="J122" s="43">
        <v>100.6</v>
      </c>
      <c r="K122" s="44">
        <v>379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35</v>
      </c>
      <c r="G123" s="43">
        <v>2.66</v>
      </c>
      <c r="H123" s="43">
        <v>0.28000000000000003</v>
      </c>
      <c r="I123" s="43">
        <v>17.22</v>
      </c>
      <c r="J123" s="43">
        <v>82.25</v>
      </c>
      <c r="K123" s="44" t="s">
        <v>45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58</v>
      </c>
      <c r="F125" s="43">
        <v>60</v>
      </c>
      <c r="G125" s="43">
        <v>4.6500000000000004</v>
      </c>
      <c r="H125" s="43">
        <v>5.18</v>
      </c>
      <c r="I125" s="43">
        <v>9.69</v>
      </c>
      <c r="J125" s="43">
        <v>101.12</v>
      </c>
      <c r="K125" s="44">
        <v>3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78.680000000000007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295</v>
      </c>
      <c r="G127" s="19">
        <f t="shared" ref="G127:J127" si="62">SUM(G120:G126)</f>
        <v>18.71</v>
      </c>
      <c r="H127" s="19">
        <f t="shared" si="62"/>
        <v>18.669999999999998</v>
      </c>
      <c r="I127" s="19">
        <f t="shared" si="62"/>
        <v>83.75</v>
      </c>
      <c r="J127" s="19">
        <f t="shared" si="62"/>
        <v>581.11</v>
      </c>
      <c r="K127" s="25"/>
      <c r="L127" s="19">
        <f t="shared" ref="L127" si="63">SUM(L120:L126)</f>
        <v>78.680000000000007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295</v>
      </c>
      <c r="G138" s="32">
        <f t="shared" ref="G138" si="66">G127+G137</f>
        <v>18.71</v>
      </c>
      <c r="H138" s="32">
        <f t="shared" ref="H138" si="67">H127+H137</f>
        <v>18.669999999999998</v>
      </c>
      <c r="I138" s="32">
        <f t="shared" ref="I138" si="68">I127+I137</f>
        <v>83.75</v>
      </c>
      <c r="J138" s="32">
        <f t="shared" ref="J138:L138" si="69">J127+J137</f>
        <v>581.11</v>
      </c>
      <c r="K138" s="32"/>
      <c r="L138" s="32">
        <f t="shared" si="69"/>
        <v>78.680000000000007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200</v>
      </c>
      <c r="G139" s="40">
        <v>13.03</v>
      </c>
      <c r="H139" s="40">
        <v>10.5</v>
      </c>
      <c r="I139" s="40">
        <v>18.27</v>
      </c>
      <c r="J139" s="40">
        <v>223.4</v>
      </c>
      <c r="K139" s="41">
        <v>289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106</v>
      </c>
      <c r="K141" s="44">
        <v>376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3.24</v>
      </c>
      <c r="H142" s="43">
        <v>0.4</v>
      </c>
      <c r="I142" s="43">
        <v>19.52</v>
      </c>
      <c r="J142" s="43">
        <v>118.49</v>
      </c>
      <c r="K142" s="44" t="s">
        <v>45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76</v>
      </c>
      <c r="F144" s="43">
        <v>60</v>
      </c>
      <c r="G144" s="43">
        <v>1.01</v>
      </c>
      <c r="H144" s="43">
        <v>4.5599999999999996</v>
      </c>
      <c r="I144" s="43">
        <v>6.03</v>
      </c>
      <c r="J144" s="43">
        <v>69.2</v>
      </c>
      <c r="K144" s="44">
        <v>75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78.680000000000007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17.350000000000001</v>
      </c>
      <c r="H146" s="19">
        <f t="shared" si="70"/>
        <v>15.48</v>
      </c>
      <c r="I146" s="19">
        <f t="shared" si="70"/>
        <v>58.819999999999993</v>
      </c>
      <c r="J146" s="19">
        <f t="shared" si="70"/>
        <v>517.09</v>
      </c>
      <c r="K146" s="25"/>
      <c r="L146" s="19">
        <f t="shared" ref="L146" si="71">SUM(L139:L145)</f>
        <v>78.680000000000007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17.350000000000001</v>
      </c>
      <c r="H157" s="32">
        <f t="shared" ref="H157" si="75">H146+H156</f>
        <v>15.48</v>
      </c>
      <c r="I157" s="32">
        <f t="shared" ref="I157" si="76">I146+I156</f>
        <v>58.819999999999993</v>
      </c>
      <c r="J157" s="32">
        <f t="shared" ref="J157:L157" si="77">J146+J156</f>
        <v>517.09</v>
      </c>
      <c r="K157" s="32"/>
      <c r="L157" s="32">
        <f t="shared" si="77"/>
        <v>78.680000000000007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 t="s">
        <v>49</v>
      </c>
      <c r="G158" s="40">
        <v>7.68</v>
      </c>
      <c r="H158" s="40">
        <v>6.98</v>
      </c>
      <c r="I158" s="40">
        <v>31.04</v>
      </c>
      <c r="J158" s="40">
        <v>215.91</v>
      </c>
      <c r="K158" s="41">
        <v>175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118.49</v>
      </c>
      <c r="K161" s="44" t="s">
        <v>45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55</v>
      </c>
      <c r="F162" s="43">
        <v>100</v>
      </c>
      <c r="G162" s="43">
        <v>0.4</v>
      </c>
      <c r="H162" s="43">
        <v>4.88</v>
      </c>
      <c r="I162" s="43">
        <v>9.8000000000000007</v>
      </c>
      <c r="J162" s="43">
        <v>47</v>
      </c>
      <c r="K162" s="44">
        <v>338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78.680000000000007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340</v>
      </c>
      <c r="G165" s="19">
        <f t="shared" ref="G165:J165" si="78">SUM(G158:G164)</f>
        <v>15.4</v>
      </c>
      <c r="H165" s="19">
        <f t="shared" si="78"/>
        <v>15.8</v>
      </c>
      <c r="I165" s="19">
        <f t="shared" si="78"/>
        <v>77.94</v>
      </c>
      <c r="J165" s="19">
        <f t="shared" si="78"/>
        <v>500</v>
      </c>
      <c r="K165" s="25"/>
      <c r="L165" s="19">
        <f t="shared" ref="L165" si="79">SUM(L158:L164)</f>
        <v>78.680000000000007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340</v>
      </c>
      <c r="G176" s="32">
        <f t="shared" ref="G176" si="82">G165+G175</f>
        <v>15.4</v>
      </c>
      <c r="H176" s="32">
        <f t="shared" ref="H176" si="83">H165+H175</f>
        <v>15.8</v>
      </c>
      <c r="I176" s="32">
        <f t="shared" ref="I176" si="84">I165+I175</f>
        <v>77.94</v>
      </c>
      <c r="J176" s="32">
        <f t="shared" ref="J176:L176" si="85">J165+J175</f>
        <v>500</v>
      </c>
      <c r="K176" s="32"/>
      <c r="L176" s="32">
        <f t="shared" si="85"/>
        <v>78.680000000000007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100</v>
      </c>
      <c r="G177" s="40">
        <v>7.23</v>
      </c>
      <c r="H177" s="40">
        <v>8.24</v>
      </c>
      <c r="I177" s="40">
        <v>7.05</v>
      </c>
      <c r="J177" s="40">
        <v>125.19</v>
      </c>
      <c r="K177" s="41" t="s">
        <v>62</v>
      </c>
      <c r="L177" s="40"/>
    </row>
    <row r="178" spans="1:12" ht="14.4" x14ac:dyDescent="0.3">
      <c r="A178" s="23"/>
      <c r="B178" s="15"/>
      <c r="C178" s="11"/>
      <c r="D178" s="6"/>
      <c r="E178" s="42"/>
      <c r="F178" s="43">
        <v>150</v>
      </c>
      <c r="G178" s="43">
        <v>5.52</v>
      </c>
      <c r="H178" s="43">
        <v>4.5199999999999996</v>
      </c>
      <c r="I178" s="43">
        <v>26.45</v>
      </c>
      <c r="J178" s="43">
        <v>168.45</v>
      </c>
      <c r="K178" s="44" t="s">
        <v>52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106</v>
      </c>
      <c r="K179" s="44">
        <v>376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3.24</v>
      </c>
      <c r="H180" s="43">
        <v>0.4</v>
      </c>
      <c r="I180" s="43">
        <v>19.52</v>
      </c>
      <c r="J180" s="43">
        <v>118.49</v>
      </c>
      <c r="K180" s="44" t="s">
        <v>45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61</v>
      </c>
      <c r="F182" s="43">
        <v>60</v>
      </c>
      <c r="G182" s="43">
        <v>0.75</v>
      </c>
      <c r="H182" s="43">
        <v>0.06</v>
      </c>
      <c r="I182" s="43">
        <v>6.89</v>
      </c>
      <c r="J182" s="43">
        <v>49.02</v>
      </c>
      <c r="K182" s="44">
        <v>62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78.680000000000007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16.810000000000002</v>
      </c>
      <c r="H184" s="19">
        <f t="shared" si="86"/>
        <v>13.24</v>
      </c>
      <c r="I184" s="19">
        <f t="shared" si="86"/>
        <v>74.91</v>
      </c>
      <c r="J184" s="19">
        <f t="shared" si="86"/>
        <v>567.15</v>
      </c>
      <c r="K184" s="25"/>
      <c r="L184" s="19">
        <f t="shared" ref="L184" si="87">SUM(L177:L183)</f>
        <v>78.680000000000007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16.810000000000002</v>
      </c>
      <c r="H195" s="32">
        <f t="shared" ref="H195" si="91">H184+H194</f>
        <v>13.24</v>
      </c>
      <c r="I195" s="32">
        <f t="shared" ref="I195" si="92">I184+I194</f>
        <v>74.91</v>
      </c>
      <c r="J195" s="32">
        <f t="shared" ref="J195:L195" si="93">J184+J194</f>
        <v>567.15</v>
      </c>
      <c r="K195" s="32"/>
      <c r="L195" s="32">
        <f t="shared" si="93"/>
        <v>78.680000000000007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422.5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17.552</v>
      </c>
      <c r="H196" s="34">
        <f t="shared" si="94"/>
        <v>18.469000000000001</v>
      </c>
      <c r="I196" s="34">
        <f t="shared" si="94"/>
        <v>79.215000000000003</v>
      </c>
      <c r="J196" s="34">
        <f t="shared" si="94"/>
        <v>582.01799999999992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78.680000000000021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Овсянникова</cp:lastModifiedBy>
  <dcterms:created xsi:type="dcterms:W3CDTF">2022-05-16T14:23:56Z</dcterms:created>
  <dcterms:modified xsi:type="dcterms:W3CDTF">2025-03-09T17:25:36Z</dcterms:modified>
</cp:coreProperties>
</file>