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\Desktop\Питание 2026\лагерь\"/>
    </mc:Choice>
  </mc:AlternateContent>
  <xr:revisionPtr revIDLastSave="0" documentId="13_ncr:1_{2A2F756D-B349-42DF-8C6E-4A6BDB5C9847}" xr6:coauthVersionLast="45" xr6:coauthVersionMax="47" xr10:uidLastSave="{00000000-0000-0000-0000-000000000000}"/>
  <bookViews>
    <workbookView xWindow="675" yWindow="0" windowWidth="16710" windowHeight="8520" xr2:uid="{2D1C2225-9A33-4540-BFA1-44F829DB9F8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I176" i="1"/>
  <c r="L157" i="1"/>
  <c r="L138" i="1"/>
  <c r="L119" i="1"/>
  <c r="L100" i="1"/>
  <c r="L81" i="1"/>
  <c r="L62" i="1"/>
  <c r="L43" i="1"/>
  <c r="L24" i="1"/>
  <c r="J195" i="1"/>
  <c r="I195" i="1"/>
  <c r="G195" i="1"/>
  <c r="J176" i="1"/>
  <c r="H176" i="1"/>
  <c r="G176" i="1"/>
  <c r="J157" i="1"/>
  <c r="I157" i="1"/>
  <c r="H157" i="1"/>
  <c r="G157" i="1"/>
  <c r="J138" i="1"/>
  <c r="I138" i="1"/>
  <c r="H138" i="1"/>
  <c r="G138" i="1"/>
  <c r="H119" i="1"/>
  <c r="J119" i="1"/>
  <c r="I119" i="1"/>
  <c r="G119" i="1"/>
  <c r="J100" i="1"/>
  <c r="I100" i="1"/>
  <c r="H100" i="1"/>
  <c r="G100" i="1"/>
  <c r="F100" i="1"/>
  <c r="J81" i="1"/>
  <c r="F81" i="1"/>
  <c r="G81" i="1"/>
  <c r="H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<sst xmlns="http://schemas.openxmlformats.org/spreadsheetml/2006/main" count="285" uniqueCount="104">
  <si>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</si>
  <si>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</si>
  <si>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</si>
  <si>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</si>
  <si>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</si>
  <si>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</si>
  <si>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</si>
  <si>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</si>
  <si>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</si>
  <si>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</si>
  <si>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</si>
  <si>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</si>
  <si>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</si>
  <si>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</si>
  <si>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</si>
  <si>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</si>
  <si>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</si>
  <si>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</si>
  <si>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</si>
  <si>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</si>
  <si>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</si>
  <si>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</si>
  <si>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</si>
  <si>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</si>
  <si>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</si>
  <si>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</si>
  <si>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</si>
  <si>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</si>
  <si>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</si>
  <si>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</si>
  <si>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</si>
  <si>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</si>
  <si>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</si>
  <si>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</si>
  <si>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</si>
  <si>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</si>
  <si>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</si>
  <si>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</si>
  <si>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</si>
  <si>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</si>
  <si>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ВЕТЧИНА</t>
  </si>
  <si>
    <t>ЧАЙ С ЛИМОНОМ</t>
  </si>
  <si>
    <t>БАТОН</t>
  </si>
  <si>
    <t>СУП КАРТОФЕЛЬНЫЙ С БОБОВЫМИ С КУРИЦЕЙ</t>
  </si>
  <si>
    <t>КУРИЦА ЗАПЕЧЕНАЯ (ГРУДКА)</t>
  </si>
  <si>
    <t>КАША РАССЫПЧАТАЯ ГРЕЧНЕВАЯ 150</t>
  </si>
  <si>
    <t>ЧАЙ С САХАРОМ, ВАРЕНЬЕМ, ДЖЕМОМ, МЕДОМ, ПОВИДЛОМ</t>
  </si>
  <si>
    <t xml:space="preserve">Хлеб Пшеничный </t>
  </si>
  <si>
    <t>Яблоко</t>
  </si>
  <si>
    <t>ГБОУ ООШ №4 города Похвистнево</t>
  </si>
  <si>
    <t>директор</t>
  </si>
  <si>
    <t>Ванина Н.В.</t>
  </si>
  <si>
    <t>СЫРНИКИ ИЗ ТВОРОГА СО СГУЩЕННЫМ МОЛОКОМ</t>
  </si>
  <si>
    <t>СУП КАРТОФЕЛЬНЫЙ С КРУПОЙ</t>
  </si>
  <si>
    <t>КОТЛЕТЫ РУБЛЕННЫЕ ИЗ БРОЙЛЕРОВ-ЦЫПЛЯТ</t>
  </si>
  <si>
    <t>Макаронные изделия отварные с маслом</t>
  </si>
  <si>
    <t>Хлеб Пшеничный 40</t>
  </si>
  <si>
    <t>САЛАТ ИЗ СВЕЖИХ ПОМИДОРОВ И ОГУРЦОВ</t>
  </si>
  <si>
    <t>Хлеб Пшеничный 30</t>
  </si>
  <si>
    <t>БОРЩ С КАПУСТОЙ И КАРТОФЕЛЕМ И СМЕТАНОЙ</t>
  </si>
  <si>
    <t>ЖАРКОЕ ПО-ДОМАШНЕМУ с курицей</t>
  </si>
  <si>
    <t>НАПИТОК ЛИМОННЫЙ</t>
  </si>
  <si>
    <t>202.1</t>
  </si>
  <si>
    <t>КАША ЖИДКАЯ МОЛОЧНАЯ ИЗ ПШЕННОЙ КРУПЫ</t>
  </si>
  <si>
    <t>СЫР (ПОРЦИЯМИ)</t>
  </si>
  <si>
    <t>КАКАО С МОЛОКОМ</t>
  </si>
  <si>
    <t>РАССОЛЬНИК ЛЕНИНГРАДСКИЙ</t>
  </si>
  <si>
    <t>НАГЕТСЫ КУРИНЫЕ</t>
  </si>
  <si>
    <t>РИС ОТВАРНОЙ</t>
  </si>
  <si>
    <t>КОМПОТ ИЗ СМЕСИ СУХОФРУКТОВ</t>
  </si>
  <si>
    <t>МАКАРОНЫ ОТВАРНЫЕ С СЫРОМ</t>
  </si>
  <si>
    <t>ПЕЧЕНЬЕ</t>
  </si>
  <si>
    <t>СУП ОВОЩНОЙ</t>
  </si>
  <si>
    <t>Котлета домашняя</t>
  </si>
  <si>
    <t xml:space="preserve">КАРТОФЕЛЬНОЕ ПЮРЕ </t>
  </si>
  <si>
    <t>КОМПОТ ИЗ СВЕЖИХ ЯБЛОК</t>
  </si>
  <si>
    <t xml:space="preserve">Шоколад </t>
  </si>
  <si>
    <t>342.1</t>
  </si>
  <si>
    <t>КАША ВЯЗКАЯ МОЛОЧНАЯ ИЗ РИСА И ПШЕНА</t>
  </si>
  <si>
    <t>ВАФЛИ</t>
  </si>
  <si>
    <t>СУП КАРТОФЕЛЬНЫЙ С КЛЕЦКАМИ с курицей</t>
  </si>
  <si>
    <t>Сосиска отварная</t>
  </si>
  <si>
    <t>КОМПОТ ИЗ С/М ЯГОД</t>
  </si>
  <si>
    <t>ЯБЛОКО</t>
  </si>
  <si>
    <t>342.2</t>
  </si>
  <si>
    <t>ОМЛЕТ С КОЛБАСОЙ ИЛИ СОСИСКАМИ</t>
  </si>
  <si>
    <t>ЩИ ИЗ СВЕЖЕЙ КАПУСТЫ С КАРТОФЕЛЕМ</t>
  </si>
  <si>
    <t>ТЕФТЕЛИ ИЗ ИНДЕЙКИ С РИСОМ</t>
  </si>
  <si>
    <t xml:space="preserve">КАРТОФЕЛЬНОЕ ПЮРЕ  </t>
  </si>
  <si>
    <t>НАПИТОК АПЕЛЬСИНОВЫЙ</t>
  </si>
  <si>
    <t>ЗАПЕКАНКА ИЗ ТВОРОГА СО СГУЩ. МОЛОКОМ 150/50</t>
  </si>
  <si>
    <t>ФРИКАДЕЛЬКИ ИЗ КУР ИЛИ БРОЙЛЕРОВ-ЦЫПЛЯТ</t>
  </si>
  <si>
    <t>Гороховое пюре 200</t>
  </si>
  <si>
    <t>СУП С РЫБНЫМИ КОНСЕРВАМИ</t>
  </si>
  <si>
    <t>ГОЛУБЦЫ ЛЕНИВЫЕ</t>
  </si>
  <si>
    <t>НАПИТОК ИЗ ПЛОДОВ ШИПОВНИКА И СВЕЖИХ ЯБЛОК</t>
  </si>
  <si>
    <t>171.1</t>
  </si>
  <si>
    <t>СУП КАРТОФЕЛЬНЫЙ С МАКАРОННЫМИ ИЗДЕЛИЯМИ</t>
  </si>
  <si>
    <t xml:space="preserve">ПЛОВ ИЗ КУРИЦЫ </t>
  </si>
  <si>
    <t xml:space="preserve">КОЛБАСА ОТВАРНАЯ </t>
  </si>
  <si>
    <t>КАША ПЕРЛОВАЯ РАССЫПЧАТАЯ</t>
  </si>
  <si>
    <t xml:space="preserve">СУП КАРТОФЕЛЬНЫЙ С РИСОМ </t>
  </si>
  <si>
    <t>КАША ЖИДКАЯ МОЛОЧНАЯ ИЗ МАННОЙ КРУПЫ</t>
  </si>
  <si>
    <t>КОЛБАСА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</si>
</sst>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70" zoomScaleNormal="70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H166" sqref="H16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49</v>
      </c>
      <c r="D1" s="53"/>
      <c r="E1" s="53"/>
      <c r="F1" s="12" t="s">
        <v>16</v>
      </c>
      <c r="G1" s="2" t="s">
        <v>17</v>
      </c>
      <c r="H1" s="54" t="s">
        <v>50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51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250</v>
      </c>
      <c r="G6" s="40">
        <v>7.3</v>
      </c>
      <c r="H6" s="40">
        <v>13.6</v>
      </c>
      <c r="I6" s="40">
        <v>52.3</v>
      </c>
      <c r="J6" s="40">
        <v>361.1</v>
      </c>
      <c r="K6" s="41">
        <v>174</v>
      </c>
      <c r="L6" s="40"/>
    </row>
    <row r="7" spans="1:12" ht="15" x14ac:dyDescent="0.25">
      <c r="A7" s="23"/>
      <c r="B7" s="15"/>
      <c r="C7" s="11"/>
      <c r="D7" s="6"/>
      <c r="E7" s="42" t="s">
        <v>40</v>
      </c>
      <c r="F7" s="43">
        <v>25</v>
      </c>
      <c r="G7" s="43">
        <v>4.3</v>
      </c>
      <c r="H7" s="43">
        <v>8.5</v>
      </c>
      <c r="I7" s="43">
        <v>0.1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222</v>
      </c>
      <c r="G8" s="43">
        <v>0.1</v>
      </c>
      <c r="H8" s="43">
        <v>0</v>
      </c>
      <c r="I8" s="43">
        <v>14.9</v>
      </c>
      <c r="J8" s="43">
        <v>60.8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</v>
      </c>
      <c r="H9" s="43">
        <v>1.2</v>
      </c>
      <c r="I9" s="43">
        <v>20.6</v>
      </c>
      <c r="J9" s="43">
        <v>104.8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200</v>
      </c>
      <c r="G10" s="43">
        <v>0.8</v>
      </c>
      <c r="H10" s="43">
        <v>0.8</v>
      </c>
      <c r="I10" s="43">
        <v>19.600000000000001</v>
      </c>
      <c r="J10" s="43">
        <v>94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60.29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737</v>
      </c>
      <c r="G13" s="19">
        <f t="shared" ref="G13:J13" si="0">SUM(G6:G12)</f>
        <v>15.5</v>
      </c>
      <c r="H13" s="19">
        <f t="shared" si="0"/>
        <v>24.1</v>
      </c>
      <c r="I13" s="19">
        <f t="shared" si="0"/>
        <v>107.5</v>
      </c>
      <c r="J13" s="19">
        <f t="shared" si="0"/>
        <v>695.7</v>
      </c>
      <c r="K13" s="25"/>
      <c r="L13" s="19">
        <f t="shared" ref="L13" si="1">SUM(L6:L12)</f>
        <v>60.29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250</v>
      </c>
      <c r="G15" s="43">
        <v>9.9</v>
      </c>
      <c r="H15" s="43">
        <v>6.6</v>
      </c>
      <c r="I15" s="43">
        <v>18.8</v>
      </c>
      <c r="J15" s="43">
        <v>174.9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21.7</v>
      </c>
      <c r="H16" s="43">
        <v>26.9</v>
      </c>
      <c r="I16" s="43">
        <v>0.1</v>
      </c>
      <c r="J16" s="43">
        <v>329.2</v>
      </c>
      <c r="K16" s="44">
        <v>293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8.3000000000000007</v>
      </c>
      <c r="H17" s="43">
        <v>7.3</v>
      </c>
      <c r="I17" s="43">
        <v>37.799999999999997</v>
      </c>
      <c r="J17" s="43">
        <v>249.9</v>
      </c>
      <c r="K17" s="44" t="s">
        <v>96</v>
      </c>
      <c r="L17" s="43"/>
    </row>
    <row r="18" spans="1:12" ht="25.5" x14ac:dyDescent="0.25">
      <c r="A18" s="23"/>
      <c r="B18" s="15"/>
      <c r="C18" s="11"/>
      <c r="D18" s="7" t="s">
        <v>30</v>
      </c>
      <c r="E18" s="42" t="s">
        <v>46</v>
      </c>
      <c r="F18" s="43">
        <v>215</v>
      </c>
      <c r="G18" s="43">
        <v>0.1</v>
      </c>
      <c r="H18" s="43">
        <v>0</v>
      </c>
      <c r="I18" s="43">
        <v>14.7</v>
      </c>
      <c r="J18" s="43">
        <v>69.3</v>
      </c>
      <c r="K18" s="44">
        <v>376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40</v>
      </c>
      <c r="G19" s="43">
        <v>3.1</v>
      </c>
      <c r="H19" s="43">
        <v>0.2</v>
      </c>
      <c r="I19" s="43">
        <v>20.100000000000001</v>
      </c>
      <c r="J19" s="43">
        <v>94.7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8"/>
      <c r="E22" s="42"/>
      <c r="F22" s="43"/>
      <c r="G22" s="43"/>
      <c r="H22" s="43"/>
      <c r="I22" s="43"/>
      <c r="J22" s="43"/>
      <c r="K22" s="44"/>
      <c r="L22" s="43">
        <v>126.71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745</v>
      </c>
      <c r="G23" s="19">
        <f t="shared" ref="G23:J23" si="2">SUM(G14:G22)</f>
        <v>43.100000000000009</v>
      </c>
      <c r="H23" s="19">
        <f t="shared" si="2"/>
        <v>41</v>
      </c>
      <c r="I23" s="19">
        <f t="shared" si="2"/>
        <v>91.5</v>
      </c>
      <c r="J23" s="19">
        <f t="shared" si="2"/>
        <v>918</v>
      </c>
      <c r="K23" s="25"/>
      <c r="L23" s="19">
        <f t="shared" ref="L23" si="3">SUM(L14:L22)</f>
        <v>126.71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1482</v>
      </c>
      <c r="G24" s="32">
        <f t="shared" ref="G24:J24" si="4">G13+G23</f>
        <v>58.600000000000009</v>
      </c>
      <c r="H24" s="32">
        <f t="shared" si="4"/>
        <v>65.099999999999994</v>
      </c>
      <c r="I24" s="32">
        <f t="shared" si="4"/>
        <v>199</v>
      </c>
      <c r="J24" s="32">
        <f t="shared" si="4"/>
        <v>1613.7</v>
      </c>
      <c r="K24" s="32"/>
      <c r="L24" s="32">
        <f t="shared" ref="L24" si="5">L13+L23</f>
        <v>187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12.8</v>
      </c>
      <c r="H25" s="40">
        <v>9.6999999999999993</v>
      </c>
      <c r="I25" s="40">
        <v>28.8</v>
      </c>
      <c r="J25" s="40">
        <v>549.29999999999995</v>
      </c>
      <c r="K25" s="41">
        <v>219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46</v>
      </c>
      <c r="F27" s="43">
        <v>215</v>
      </c>
      <c r="G27" s="43">
        <v>0.1</v>
      </c>
      <c r="H27" s="43">
        <v>0</v>
      </c>
      <c r="I27" s="43">
        <v>14.7</v>
      </c>
      <c r="J27" s="43">
        <v>69.3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83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67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89.3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13.3</v>
      </c>
      <c r="H32" s="19">
        <f t="shared" ref="H32" si="7">SUM(H25:H31)</f>
        <v>10.1</v>
      </c>
      <c r="I32" s="19">
        <f t="shared" ref="I32" si="8">SUM(I25:I31)</f>
        <v>53.3</v>
      </c>
      <c r="J32" s="19">
        <f t="shared" ref="J32:L32" si="9">SUM(J25:J31)</f>
        <v>685.59999999999991</v>
      </c>
      <c r="K32" s="25"/>
      <c r="L32" s="19">
        <f t="shared" si="9"/>
        <v>89.3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250</v>
      </c>
      <c r="G34" s="43">
        <v>2.6</v>
      </c>
      <c r="H34" s="43">
        <v>2.8</v>
      </c>
      <c r="I34" s="43">
        <v>19.8</v>
      </c>
      <c r="J34" s="43">
        <v>305.39999999999998</v>
      </c>
      <c r="K34" s="44">
        <v>101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90</v>
      </c>
      <c r="G35" s="43">
        <v>22.5</v>
      </c>
      <c r="H35" s="43">
        <v>22.9</v>
      </c>
      <c r="I35" s="43">
        <v>11.3</v>
      </c>
      <c r="J35" s="43">
        <v>368.9</v>
      </c>
      <c r="K35" s="44">
        <v>295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5.5</v>
      </c>
      <c r="H36" s="43">
        <v>5.0999999999999996</v>
      </c>
      <c r="I36" s="43">
        <v>34.9</v>
      </c>
      <c r="J36" s="43">
        <v>253.6</v>
      </c>
      <c r="K36" s="44" t="s">
        <v>62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222</v>
      </c>
      <c r="G37" s="43">
        <v>0.1</v>
      </c>
      <c r="H37" s="43">
        <v>0</v>
      </c>
      <c r="I37" s="43">
        <v>14.9</v>
      </c>
      <c r="J37" s="43">
        <v>87</v>
      </c>
      <c r="K37" s="44">
        <v>377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56</v>
      </c>
      <c r="F38" s="43">
        <v>40</v>
      </c>
      <c r="G38" s="43">
        <v>3.1</v>
      </c>
      <c r="H38" s="43">
        <v>0.2</v>
      </c>
      <c r="I38" s="43">
        <v>20.100000000000001</v>
      </c>
      <c r="J38" s="43">
        <v>94.7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51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97.7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752</v>
      </c>
      <c r="G42" s="19">
        <f t="shared" ref="G42" si="10">SUM(G33:G41)</f>
        <v>33.800000000000004</v>
      </c>
      <c r="H42" s="19">
        <f t="shared" ref="H42" si="11">SUM(H33:H41)</f>
        <v>30.999999999999996</v>
      </c>
      <c r="I42" s="19">
        <f t="shared" ref="I42" si="12">SUM(I33:I41)</f>
        <v>101</v>
      </c>
      <c r="J42" s="19">
        <f t="shared" ref="J42:L42" si="13">SUM(J33:J41)</f>
        <v>1109.5999999999999</v>
      </c>
      <c r="K42" s="25"/>
      <c r="L42" s="19">
        <f t="shared" si="13"/>
        <v>97.7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1267</v>
      </c>
      <c r="G43" s="32">
        <f t="shared" ref="G43" si="14">G32+G42</f>
        <v>47.100000000000009</v>
      </c>
      <c r="H43" s="32">
        <f t="shared" ref="H43" si="15">H32+H42</f>
        <v>41.099999999999994</v>
      </c>
      <c r="I43" s="32">
        <f t="shared" ref="I43" si="16">I32+I42</f>
        <v>154.30000000000001</v>
      </c>
      <c r="J43" s="32">
        <f t="shared" ref="J43:L43" si="17">J32+J42</f>
        <v>1795.1999999999998</v>
      </c>
      <c r="K43" s="32"/>
      <c r="L43" s="32">
        <f t="shared" si="17"/>
        <v>187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100</v>
      </c>
      <c r="F44" s="43">
        <v>150</v>
      </c>
      <c r="G44" s="43">
        <v>3.6</v>
      </c>
      <c r="H44" s="43">
        <v>4.5999999999999996</v>
      </c>
      <c r="I44" s="43">
        <v>37.700000000000003</v>
      </c>
      <c r="J44" s="43">
        <v>206</v>
      </c>
      <c r="K44" s="44">
        <v>323</v>
      </c>
      <c r="L44" s="40"/>
    </row>
    <row r="45" spans="1:12" ht="15" x14ac:dyDescent="0.25">
      <c r="A45" s="23"/>
      <c r="B45" s="15"/>
      <c r="C45" s="11"/>
      <c r="D45" s="6"/>
      <c r="E45" s="39" t="s">
        <v>99</v>
      </c>
      <c r="F45" s="40">
        <v>80</v>
      </c>
      <c r="G45" s="40">
        <v>11.4</v>
      </c>
      <c r="H45" s="40">
        <v>18.899999999999999</v>
      </c>
      <c r="I45" s="40">
        <v>1.3</v>
      </c>
      <c r="J45" s="40">
        <v>271.3</v>
      </c>
      <c r="K45" s="41">
        <v>252</v>
      </c>
      <c r="L45" s="43"/>
    </row>
    <row r="46" spans="1:12" ht="25.5" x14ac:dyDescent="0.25">
      <c r="A46" s="23"/>
      <c r="B46" s="15"/>
      <c r="C46" s="11"/>
      <c r="D46" s="7" t="s">
        <v>22</v>
      </c>
      <c r="E46" s="42" t="s">
        <v>46</v>
      </c>
      <c r="F46" s="43">
        <v>215</v>
      </c>
      <c r="G46" s="43">
        <v>0.1</v>
      </c>
      <c r="H46" s="43">
        <v>0</v>
      </c>
      <c r="I46" s="43">
        <v>14.7</v>
      </c>
      <c r="J46" s="43">
        <v>59.3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58</v>
      </c>
      <c r="F47" s="43">
        <v>30</v>
      </c>
      <c r="G47" s="43">
        <v>2.2999999999999998</v>
      </c>
      <c r="H47" s="43">
        <v>0.2</v>
      </c>
      <c r="I47" s="43">
        <v>15.1</v>
      </c>
      <c r="J47" s="43">
        <v>71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57</v>
      </c>
      <c r="F49" s="43">
        <v>50</v>
      </c>
      <c r="G49" s="43">
        <v>0.6</v>
      </c>
      <c r="H49" s="43">
        <v>4</v>
      </c>
      <c r="I49" s="43">
        <v>2.4</v>
      </c>
      <c r="J49" s="43">
        <v>48.9</v>
      </c>
      <c r="K49" s="44">
        <v>24</v>
      </c>
      <c r="L49" s="43"/>
    </row>
    <row r="50" spans="1:12" ht="15" x14ac:dyDescent="0.25">
      <c r="A50" s="23"/>
      <c r="B50" s="15"/>
      <c r="C50" s="11"/>
      <c r="D50" s="6"/>
      <c r="E50" s="42" t="s">
        <v>100</v>
      </c>
      <c r="F50" s="43">
        <v>150</v>
      </c>
      <c r="G50" s="43">
        <v>3.6</v>
      </c>
      <c r="H50" s="43">
        <v>4.5999999999999996</v>
      </c>
      <c r="I50" s="43">
        <v>37.700000000000003</v>
      </c>
      <c r="J50" s="43">
        <v>206</v>
      </c>
      <c r="K50" s="44">
        <v>323</v>
      </c>
      <c r="L50" s="43">
        <v>85.31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675</v>
      </c>
      <c r="G51" s="19">
        <f t="shared" ref="G51" si="18">SUM(G44:G50)</f>
        <v>21.6</v>
      </c>
      <c r="H51" s="19">
        <f t="shared" ref="H51" si="19">SUM(H44:H50)</f>
        <v>32.299999999999997</v>
      </c>
      <c r="I51" s="19">
        <f t="shared" ref="I51" si="20">SUM(I44:I50)</f>
        <v>108.9</v>
      </c>
      <c r="J51" s="19">
        <f t="shared" ref="J51:L51" si="21">SUM(J44:J50)</f>
        <v>862.5</v>
      </c>
      <c r="K51" s="25"/>
      <c r="L51" s="19">
        <f t="shared" si="21"/>
        <v>85.31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59</v>
      </c>
      <c r="F53" s="43">
        <v>250</v>
      </c>
      <c r="G53" s="43">
        <v>1.8</v>
      </c>
      <c r="H53" s="43">
        <v>5.7</v>
      </c>
      <c r="I53" s="43">
        <v>11.7</v>
      </c>
      <c r="J53" s="43">
        <v>289.10000000000002</v>
      </c>
      <c r="K53" s="44">
        <v>82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60</v>
      </c>
      <c r="F54" s="43">
        <v>200</v>
      </c>
      <c r="G54" s="43">
        <v>13</v>
      </c>
      <c r="H54" s="43">
        <v>16.7</v>
      </c>
      <c r="I54" s="43">
        <v>23.1</v>
      </c>
      <c r="J54" s="43">
        <v>423.7</v>
      </c>
      <c r="K54" s="44">
        <v>259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0.2</v>
      </c>
      <c r="H56" s="43">
        <v>0</v>
      </c>
      <c r="I56" s="43">
        <v>25.7</v>
      </c>
      <c r="J56" s="43">
        <v>168</v>
      </c>
      <c r="K56" s="44">
        <v>436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50</v>
      </c>
      <c r="G57" s="43">
        <v>3.8</v>
      </c>
      <c r="H57" s="43">
        <v>0.3</v>
      </c>
      <c r="I57" s="43">
        <v>25.1</v>
      </c>
      <c r="J57" s="43">
        <v>128.6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101.69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18.8</v>
      </c>
      <c r="H61" s="19">
        <f t="shared" ref="H61" si="23">SUM(H52:H60)</f>
        <v>22.7</v>
      </c>
      <c r="I61" s="19">
        <f t="shared" ref="I61" si="24">SUM(I52:I60)</f>
        <v>85.6</v>
      </c>
      <c r="J61" s="19">
        <f t="shared" ref="J61:L61" si="25">SUM(J52:J60)</f>
        <v>1009.4</v>
      </c>
      <c r="K61" s="25"/>
      <c r="L61" s="19">
        <f t="shared" si="25"/>
        <v>101.69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1375</v>
      </c>
      <c r="G62" s="32">
        <f t="shared" ref="G62" si="26">G51+G61</f>
        <v>40.400000000000006</v>
      </c>
      <c r="H62" s="32">
        <f t="shared" ref="H62" si="27">H51+H61</f>
        <v>55</v>
      </c>
      <c r="I62" s="32">
        <f t="shared" ref="I62" si="28">I51+I61</f>
        <v>194.5</v>
      </c>
      <c r="J62" s="32">
        <f t="shared" ref="J62:L62" si="29">J51+J61</f>
        <v>1871.9</v>
      </c>
      <c r="K62" s="32"/>
      <c r="L62" s="32">
        <f t="shared" si="29"/>
        <v>187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250</v>
      </c>
      <c r="G63" s="40">
        <v>8.6999999999999993</v>
      </c>
      <c r="H63" s="40">
        <v>13.7</v>
      </c>
      <c r="I63" s="40">
        <v>45</v>
      </c>
      <c r="J63" s="40">
        <v>338.7</v>
      </c>
      <c r="K63" s="41">
        <v>182</v>
      </c>
      <c r="L63" s="40"/>
    </row>
    <row r="64" spans="1:12" ht="15" x14ac:dyDescent="0.25">
      <c r="A64" s="23"/>
      <c r="B64" s="15"/>
      <c r="C64" s="11"/>
      <c r="D64" s="6"/>
      <c r="E64" s="42" t="s">
        <v>64</v>
      </c>
      <c r="F64" s="43">
        <v>20</v>
      </c>
      <c r="G64" s="43">
        <v>4.5999999999999996</v>
      </c>
      <c r="H64" s="43">
        <v>5.9</v>
      </c>
      <c r="I64" s="43">
        <v>0</v>
      </c>
      <c r="J64" s="43">
        <v>72.8</v>
      </c>
      <c r="K64" s="44">
        <v>15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3.8</v>
      </c>
      <c r="H65" s="43">
        <v>3</v>
      </c>
      <c r="I65" s="43">
        <v>24.4</v>
      </c>
      <c r="J65" s="43">
        <v>141</v>
      </c>
      <c r="K65" s="44">
        <v>382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3</v>
      </c>
      <c r="H66" s="43">
        <v>1.2</v>
      </c>
      <c r="I66" s="43">
        <v>20.6</v>
      </c>
      <c r="J66" s="43">
        <v>104.8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76.739999999999995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20.099999999999998</v>
      </c>
      <c r="H70" s="19">
        <f t="shared" ref="H70" si="31">SUM(H63:H69)</f>
        <v>23.8</v>
      </c>
      <c r="I70" s="19">
        <f t="shared" ref="I70" si="32">SUM(I63:I69)</f>
        <v>90</v>
      </c>
      <c r="J70" s="19">
        <f t="shared" ref="J70:L70" si="33">SUM(J63:J69)</f>
        <v>657.3</v>
      </c>
      <c r="K70" s="25"/>
      <c r="L70" s="19">
        <f t="shared" si="33"/>
        <v>76.739999999999995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2.2000000000000002</v>
      </c>
      <c r="H72" s="43">
        <v>5.2</v>
      </c>
      <c r="I72" s="43">
        <v>16.399999999999999</v>
      </c>
      <c r="J72" s="43">
        <v>289.10000000000002</v>
      </c>
      <c r="K72" s="44">
        <v>96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67</v>
      </c>
      <c r="F73" s="43">
        <v>90</v>
      </c>
      <c r="G73" s="43">
        <v>9.4</v>
      </c>
      <c r="H73" s="43">
        <v>11.4</v>
      </c>
      <c r="I73" s="43">
        <v>2.2999999999999998</v>
      </c>
      <c r="J73" s="43">
        <v>269.3</v>
      </c>
      <c r="K73" s="44">
        <v>270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3.7</v>
      </c>
      <c r="H74" s="43">
        <v>5.9</v>
      </c>
      <c r="I74" s="43">
        <v>38.799999999999997</v>
      </c>
      <c r="J74" s="43">
        <v>303.39999999999998</v>
      </c>
      <c r="K74" s="44">
        <v>304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</v>
      </c>
      <c r="H75" s="43">
        <v>0</v>
      </c>
      <c r="I75" s="43">
        <v>19.399999999999999</v>
      </c>
      <c r="J75" s="43">
        <v>108.3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56</v>
      </c>
      <c r="F76" s="43">
        <v>40</v>
      </c>
      <c r="G76" s="43">
        <v>3.1</v>
      </c>
      <c r="H76" s="43">
        <v>0.2</v>
      </c>
      <c r="I76" s="43">
        <v>20.100000000000001</v>
      </c>
      <c r="J76" s="43">
        <v>94.7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110.26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18.400000000000002</v>
      </c>
      <c r="H80" s="19">
        <f t="shared" ref="H80" si="35">SUM(H71:H79)</f>
        <v>22.7</v>
      </c>
      <c r="I80" s="19">
        <f t="shared" ref="I80" si="36">SUM(I71:I79)</f>
        <v>97</v>
      </c>
      <c r="J80" s="19">
        <f t="shared" ref="J80:L80" si="37">SUM(J71:J79)</f>
        <v>1064.8</v>
      </c>
      <c r="K80" s="25"/>
      <c r="L80" s="19">
        <f t="shared" si="37"/>
        <v>110.26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1240</v>
      </c>
      <c r="G81" s="32">
        <f t="shared" ref="G81" si="38">G70+G80</f>
        <v>38.5</v>
      </c>
      <c r="H81" s="32">
        <f t="shared" ref="H81" si="39">H70+H80</f>
        <v>46.5</v>
      </c>
      <c r="I81" s="32">
        <f t="shared" ref="I81" si="40">I70+I80</f>
        <v>187</v>
      </c>
      <c r="J81" s="32">
        <f t="shared" ref="J81:L81" si="41">J70+J80</f>
        <v>1722.1</v>
      </c>
      <c r="K81" s="32"/>
      <c r="L81" s="32">
        <f t="shared" si="41"/>
        <v>187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245</v>
      </c>
      <c r="G82" s="40">
        <v>11</v>
      </c>
      <c r="H82" s="40">
        <v>20.100000000000001</v>
      </c>
      <c r="I82" s="40">
        <v>20.5</v>
      </c>
      <c r="J82" s="40">
        <v>368.8</v>
      </c>
      <c r="K82" s="41">
        <v>204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 x14ac:dyDescent="0.25">
      <c r="A84" s="23"/>
      <c r="B84" s="15"/>
      <c r="C84" s="11"/>
      <c r="D84" s="7" t="s">
        <v>22</v>
      </c>
      <c r="E84" s="42" t="s">
        <v>46</v>
      </c>
      <c r="F84" s="43">
        <v>215</v>
      </c>
      <c r="G84" s="43">
        <v>0.1</v>
      </c>
      <c r="H84" s="43">
        <v>0</v>
      </c>
      <c r="I84" s="43">
        <v>14.7</v>
      </c>
      <c r="J84" s="43">
        <v>69.3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71</v>
      </c>
      <c r="F87" s="43">
        <v>40</v>
      </c>
      <c r="G87" s="43">
        <v>3</v>
      </c>
      <c r="H87" s="43">
        <v>3.9</v>
      </c>
      <c r="I87" s="43">
        <v>29.8</v>
      </c>
      <c r="J87" s="43">
        <v>166.8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55.1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14.1</v>
      </c>
      <c r="H89" s="19">
        <f t="shared" ref="H89" si="43">SUM(H82:H88)</f>
        <v>24</v>
      </c>
      <c r="I89" s="19">
        <f t="shared" ref="I89" si="44">SUM(I82:I88)</f>
        <v>65</v>
      </c>
      <c r="J89" s="19">
        <f t="shared" ref="J89:L89" si="45">SUM(J82:J88)</f>
        <v>604.90000000000009</v>
      </c>
      <c r="K89" s="25"/>
      <c r="L89" s="19">
        <f t="shared" si="45"/>
        <v>55.1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72</v>
      </c>
      <c r="F91" s="43">
        <v>250</v>
      </c>
      <c r="G91" s="43">
        <v>1.8</v>
      </c>
      <c r="H91" s="43">
        <v>2.7</v>
      </c>
      <c r="I91" s="43">
        <v>11.1</v>
      </c>
      <c r="J91" s="43">
        <v>76.2</v>
      </c>
      <c r="K91" s="44">
        <v>99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73</v>
      </c>
      <c r="F92" s="43">
        <v>90</v>
      </c>
      <c r="G92" s="43">
        <v>10.5</v>
      </c>
      <c r="H92" s="43">
        <v>12.8</v>
      </c>
      <c r="I92" s="43">
        <v>3.4</v>
      </c>
      <c r="J92" s="43">
        <v>263.39999999999998</v>
      </c>
      <c r="K92" s="44">
        <v>271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74</v>
      </c>
      <c r="F93" s="43">
        <v>200</v>
      </c>
      <c r="G93" s="43">
        <v>4.5</v>
      </c>
      <c r="H93" s="43">
        <v>7.1</v>
      </c>
      <c r="I93" s="43">
        <v>30.4</v>
      </c>
      <c r="J93" s="43">
        <v>212.3</v>
      </c>
      <c r="K93" s="44">
        <v>312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75</v>
      </c>
      <c r="F94" s="43">
        <v>200</v>
      </c>
      <c r="G94" s="43">
        <v>0.1</v>
      </c>
      <c r="H94" s="43">
        <v>0.1</v>
      </c>
      <c r="I94" s="43">
        <v>24.9</v>
      </c>
      <c r="J94" s="43">
        <v>152.69999999999999</v>
      </c>
      <c r="K94" s="44" t="s">
        <v>77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56</v>
      </c>
      <c r="F95" s="43">
        <v>40</v>
      </c>
      <c r="G95" s="43">
        <v>3.1</v>
      </c>
      <c r="H95" s="43">
        <v>0.2</v>
      </c>
      <c r="I95" s="43">
        <v>20.100000000000001</v>
      </c>
      <c r="J95" s="43">
        <v>94.7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76</v>
      </c>
      <c r="F97" s="43">
        <v>20</v>
      </c>
      <c r="G97" s="43">
        <v>2</v>
      </c>
      <c r="H97" s="43">
        <v>6.9</v>
      </c>
      <c r="I97" s="43">
        <v>10.1</v>
      </c>
      <c r="J97" s="43">
        <v>110.8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131.9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22.000000000000004</v>
      </c>
      <c r="H99" s="19">
        <f t="shared" ref="H99" si="47">SUM(H90:H98)</f>
        <v>29.800000000000004</v>
      </c>
      <c r="I99" s="19">
        <f t="shared" ref="I99" si="48">SUM(I90:I98)</f>
        <v>100</v>
      </c>
      <c r="J99" s="19">
        <f t="shared" ref="J99:L99" si="49">SUM(J90:J98)</f>
        <v>910.09999999999991</v>
      </c>
      <c r="K99" s="25"/>
      <c r="L99" s="19">
        <f t="shared" si="49"/>
        <v>131.9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1300</v>
      </c>
      <c r="G100" s="32">
        <f t="shared" ref="G100" si="50">G89+G99</f>
        <v>36.1</v>
      </c>
      <c r="H100" s="32">
        <f t="shared" ref="H100" si="51">H89+H99</f>
        <v>53.800000000000004</v>
      </c>
      <c r="I100" s="32">
        <f t="shared" ref="I100" si="52">I89+I99</f>
        <v>165</v>
      </c>
      <c r="J100" s="32">
        <f t="shared" ref="J100:L100" si="53">J89+J99</f>
        <v>1515</v>
      </c>
      <c r="K100" s="32"/>
      <c r="L100" s="32">
        <f t="shared" si="53"/>
        <v>187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250</v>
      </c>
      <c r="G101" s="40">
        <v>7.1</v>
      </c>
      <c r="H101" s="40">
        <v>13.2</v>
      </c>
      <c r="I101" s="40">
        <v>39.9</v>
      </c>
      <c r="J101" s="40">
        <v>306.89999999999998</v>
      </c>
      <c r="K101" s="41">
        <v>175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65</v>
      </c>
      <c r="F103" s="43">
        <v>200</v>
      </c>
      <c r="G103" s="43">
        <v>3.8</v>
      </c>
      <c r="H103" s="43">
        <v>3</v>
      </c>
      <c r="I103" s="43">
        <v>24.4</v>
      </c>
      <c r="J103" s="43">
        <v>141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</v>
      </c>
      <c r="H104" s="43">
        <v>1.2</v>
      </c>
      <c r="I104" s="43">
        <v>20.6</v>
      </c>
      <c r="J104" s="43">
        <v>104.8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79</v>
      </c>
      <c r="F106" s="43">
        <v>15</v>
      </c>
      <c r="G106" s="43">
        <v>0.4</v>
      </c>
      <c r="H106" s="43">
        <v>0.5</v>
      </c>
      <c r="I106" s="43">
        <v>11.6</v>
      </c>
      <c r="J106" s="43">
        <v>53.1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73.36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14.299999999999999</v>
      </c>
      <c r="H108" s="19">
        <f t="shared" si="54"/>
        <v>17.899999999999999</v>
      </c>
      <c r="I108" s="19">
        <f t="shared" si="54"/>
        <v>96.5</v>
      </c>
      <c r="J108" s="19">
        <f t="shared" si="54"/>
        <v>605.79999999999995</v>
      </c>
      <c r="K108" s="25"/>
      <c r="L108" s="19">
        <f t="shared" ref="L108" si="55">SUM(L101:L107)</f>
        <v>73.36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80</v>
      </c>
      <c r="F110" s="43">
        <v>250</v>
      </c>
      <c r="G110" s="43">
        <v>9.5</v>
      </c>
      <c r="H110" s="43">
        <v>8.8000000000000007</v>
      </c>
      <c r="I110" s="43">
        <v>23.1</v>
      </c>
      <c r="J110" s="43">
        <v>210.4</v>
      </c>
      <c r="K110" s="44">
        <v>108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81</v>
      </c>
      <c r="F111" s="43">
        <v>120</v>
      </c>
      <c r="G111" s="43">
        <v>13.5</v>
      </c>
      <c r="H111" s="43">
        <v>29.4</v>
      </c>
      <c r="I111" s="43">
        <v>0.5</v>
      </c>
      <c r="J111" s="43">
        <v>320.2</v>
      </c>
      <c r="K111" s="44">
        <v>254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55</v>
      </c>
      <c r="F112" s="43">
        <v>150</v>
      </c>
      <c r="G112" s="43">
        <v>5.5</v>
      </c>
      <c r="H112" s="43">
        <v>5.0999999999999996</v>
      </c>
      <c r="I112" s="43">
        <v>34.9</v>
      </c>
      <c r="J112" s="43">
        <v>207.1</v>
      </c>
      <c r="K112" s="44" t="s">
        <v>62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82</v>
      </c>
      <c r="F113" s="43">
        <v>200</v>
      </c>
      <c r="G113" s="43">
        <v>0.3</v>
      </c>
      <c r="H113" s="43">
        <v>0.1</v>
      </c>
      <c r="I113" s="43">
        <v>27.3</v>
      </c>
      <c r="J113" s="43">
        <v>113.1</v>
      </c>
      <c r="K113" s="44" t="s">
        <v>84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56</v>
      </c>
      <c r="F114" s="43">
        <v>40</v>
      </c>
      <c r="G114" s="43">
        <v>3.1</v>
      </c>
      <c r="H114" s="43">
        <v>0.2</v>
      </c>
      <c r="I114" s="43">
        <v>20.100000000000001</v>
      </c>
      <c r="J114" s="43">
        <v>94.7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113.64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31.900000000000002</v>
      </c>
      <c r="H118" s="19">
        <f t="shared" si="56"/>
        <v>43.600000000000009</v>
      </c>
      <c r="I118" s="19">
        <f t="shared" si="56"/>
        <v>105.9</v>
      </c>
      <c r="J118" s="19">
        <f t="shared" si="56"/>
        <v>945.50000000000011</v>
      </c>
      <c r="K118" s="25"/>
      <c r="L118" s="19">
        <f t="shared" ref="L118" si="57">SUM(L109:L117)</f>
        <v>113.64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1265</v>
      </c>
      <c r="G119" s="32">
        <f t="shared" ref="G119" si="58">G108+G118</f>
        <v>46.2</v>
      </c>
      <c r="H119" s="32">
        <f t="shared" ref="H119" si="59">H108+H118</f>
        <v>61.500000000000007</v>
      </c>
      <c r="I119" s="32">
        <f t="shared" ref="I119" si="60">I108+I118</f>
        <v>202.4</v>
      </c>
      <c r="J119" s="32">
        <f t="shared" ref="J119:L119" si="61">J108+J118</f>
        <v>1551.3000000000002</v>
      </c>
      <c r="K119" s="32"/>
      <c r="L119" s="32">
        <f t="shared" si="61"/>
        <v>187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200</v>
      </c>
      <c r="G120" s="40">
        <v>20.3</v>
      </c>
      <c r="H120" s="40">
        <v>33.5</v>
      </c>
      <c r="I120" s="40">
        <v>3</v>
      </c>
      <c r="J120" s="40">
        <v>395.5</v>
      </c>
      <c r="K120" s="41">
        <v>212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46</v>
      </c>
      <c r="F122" s="43">
        <v>215</v>
      </c>
      <c r="G122" s="43">
        <v>0.1</v>
      </c>
      <c r="H122" s="43">
        <v>0</v>
      </c>
      <c r="I122" s="43">
        <v>14.7</v>
      </c>
      <c r="J122" s="43">
        <v>59.3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55</v>
      </c>
      <c r="G123" s="43">
        <v>4.0999999999999996</v>
      </c>
      <c r="H123" s="43">
        <v>1.6</v>
      </c>
      <c r="I123" s="43">
        <v>28.3</v>
      </c>
      <c r="J123" s="43">
        <v>144.1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76</v>
      </c>
      <c r="F125" s="43">
        <v>30</v>
      </c>
      <c r="G125" s="43">
        <v>2.9</v>
      </c>
      <c r="H125" s="43">
        <v>10.4</v>
      </c>
      <c r="I125" s="43">
        <v>15.1</v>
      </c>
      <c r="J125" s="43">
        <v>166.2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74.34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27.4</v>
      </c>
      <c r="H127" s="19">
        <f t="shared" si="62"/>
        <v>45.5</v>
      </c>
      <c r="I127" s="19">
        <f t="shared" si="62"/>
        <v>61.1</v>
      </c>
      <c r="J127" s="19">
        <f t="shared" si="62"/>
        <v>765.09999999999991</v>
      </c>
      <c r="K127" s="25"/>
      <c r="L127" s="19">
        <f t="shared" ref="L127" si="63">SUM(L120:L126)</f>
        <v>74.34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86</v>
      </c>
      <c r="F129" s="43">
        <v>250</v>
      </c>
      <c r="G129" s="43">
        <v>1.9</v>
      </c>
      <c r="H129" s="43">
        <v>5.8</v>
      </c>
      <c r="I129" s="43">
        <v>9.1</v>
      </c>
      <c r="J129" s="43">
        <v>202.3</v>
      </c>
      <c r="K129" s="44">
        <v>88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87</v>
      </c>
      <c r="F130" s="43">
        <v>90</v>
      </c>
      <c r="G130" s="43">
        <v>10.3</v>
      </c>
      <c r="H130" s="43">
        <v>19.100000000000001</v>
      </c>
      <c r="I130" s="43">
        <v>9.6</v>
      </c>
      <c r="J130" s="43">
        <v>251.6</v>
      </c>
      <c r="K130" s="44">
        <v>279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88</v>
      </c>
      <c r="F131" s="43">
        <v>150</v>
      </c>
      <c r="G131" s="43">
        <v>3.3</v>
      </c>
      <c r="H131" s="43">
        <v>5.3</v>
      </c>
      <c r="I131" s="43">
        <v>22.8</v>
      </c>
      <c r="J131" s="43">
        <v>212.3</v>
      </c>
      <c r="K131" s="44">
        <v>312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89</v>
      </c>
      <c r="F132" s="43">
        <v>200</v>
      </c>
      <c r="G132" s="43">
        <v>0.2</v>
      </c>
      <c r="H132" s="43">
        <v>0</v>
      </c>
      <c r="I132" s="43">
        <v>25.7</v>
      </c>
      <c r="J132" s="43">
        <v>165</v>
      </c>
      <c r="K132" s="44">
        <v>436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60</v>
      </c>
      <c r="G133" s="43">
        <v>4.5999999999999996</v>
      </c>
      <c r="H133" s="43">
        <v>0.4</v>
      </c>
      <c r="I133" s="43">
        <v>30.1</v>
      </c>
      <c r="J133" s="43">
        <v>142.1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51"/>
      <c r="F135" s="51"/>
      <c r="G135" s="51"/>
      <c r="H135" s="51"/>
      <c r="I135" s="51"/>
      <c r="J135" s="51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112.66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20.299999999999997</v>
      </c>
      <c r="H137" s="19">
        <f t="shared" si="64"/>
        <v>30.6</v>
      </c>
      <c r="I137" s="19">
        <f t="shared" si="64"/>
        <v>97.300000000000011</v>
      </c>
      <c r="J137" s="19">
        <f t="shared" si="64"/>
        <v>973.30000000000007</v>
      </c>
      <c r="K137" s="25"/>
      <c r="L137" s="19">
        <f t="shared" ref="L137" si="65">SUM(L128:L136)</f>
        <v>112.66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1250</v>
      </c>
      <c r="G138" s="32">
        <f t="shared" ref="G138" si="66">G127+G137</f>
        <v>47.699999999999996</v>
      </c>
      <c r="H138" s="32">
        <f t="shared" ref="H138" si="67">H127+H137</f>
        <v>76.099999999999994</v>
      </c>
      <c r="I138" s="32">
        <f t="shared" ref="I138" si="68">I127+I137</f>
        <v>158.4</v>
      </c>
      <c r="J138" s="32">
        <f t="shared" ref="J138:L138" si="69">J127+J137</f>
        <v>1738.4</v>
      </c>
      <c r="K138" s="32"/>
      <c r="L138" s="32">
        <f t="shared" si="69"/>
        <v>187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200</v>
      </c>
      <c r="G139" s="40">
        <v>29.8</v>
      </c>
      <c r="H139" s="40">
        <v>17.2</v>
      </c>
      <c r="I139" s="40">
        <v>48.8</v>
      </c>
      <c r="J139" s="40">
        <v>562.1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25.5" x14ac:dyDescent="0.25">
      <c r="A141" s="23"/>
      <c r="B141" s="15"/>
      <c r="C141" s="11"/>
      <c r="D141" s="7" t="s">
        <v>22</v>
      </c>
      <c r="E141" s="42" t="s">
        <v>46</v>
      </c>
      <c r="F141" s="43">
        <v>215</v>
      </c>
      <c r="G141" s="43">
        <v>0.1</v>
      </c>
      <c r="H141" s="43">
        <v>0</v>
      </c>
      <c r="I141" s="43">
        <v>14.7</v>
      </c>
      <c r="J141" s="43">
        <v>69.3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83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94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89.3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30.3</v>
      </c>
      <c r="H146" s="19">
        <f t="shared" si="70"/>
        <v>17.599999999999998</v>
      </c>
      <c r="I146" s="19">
        <f t="shared" si="70"/>
        <v>73.3</v>
      </c>
      <c r="J146" s="19">
        <f t="shared" si="70"/>
        <v>725.4</v>
      </c>
      <c r="K146" s="25"/>
      <c r="L146" s="19">
        <f t="shared" ref="L146" si="71">SUM(L139:L145)</f>
        <v>89.3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101</v>
      </c>
      <c r="F148" s="43">
        <v>250</v>
      </c>
      <c r="G148" s="43">
        <v>2.1</v>
      </c>
      <c r="H148" s="43">
        <v>2.8</v>
      </c>
      <c r="I148" s="43">
        <v>17.600000000000001</v>
      </c>
      <c r="J148" s="43">
        <v>204.3</v>
      </c>
      <c r="K148" s="44">
        <v>101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91</v>
      </c>
      <c r="F149" s="43">
        <v>90</v>
      </c>
      <c r="G149" s="43">
        <v>12.4</v>
      </c>
      <c r="H149" s="43">
        <v>16.600000000000001</v>
      </c>
      <c r="I149" s="43">
        <v>6.3</v>
      </c>
      <c r="J149" s="43">
        <v>269.10000000000002</v>
      </c>
      <c r="K149" s="44">
        <v>297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92</v>
      </c>
      <c r="F150" s="43">
        <v>200</v>
      </c>
      <c r="G150" s="43">
        <v>21</v>
      </c>
      <c r="H150" s="43">
        <v>7.1</v>
      </c>
      <c r="I150" s="43">
        <v>43.9</v>
      </c>
      <c r="J150" s="43">
        <v>323.2</v>
      </c>
      <c r="K150" s="44">
        <v>306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</v>
      </c>
      <c r="H151" s="43">
        <v>0</v>
      </c>
      <c r="I151" s="43">
        <v>19.399999999999999</v>
      </c>
      <c r="J151" s="43">
        <v>104.2</v>
      </c>
      <c r="K151" s="44">
        <v>349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40</v>
      </c>
      <c r="G152" s="43">
        <v>3.1</v>
      </c>
      <c r="H152" s="43">
        <v>0.2</v>
      </c>
      <c r="I152" s="43">
        <v>20.100000000000001</v>
      </c>
      <c r="J152" s="43">
        <v>94.7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97.7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38.6</v>
      </c>
      <c r="H156" s="19">
        <f t="shared" si="72"/>
        <v>26.7</v>
      </c>
      <c r="I156" s="19">
        <f t="shared" si="72"/>
        <v>107.29999999999998</v>
      </c>
      <c r="J156" s="19">
        <f t="shared" si="72"/>
        <v>995.50000000000011</v>
      </c>
      <c r="K156" s="25"/>
      <c r="L156" s="19">
        <f t="shared" ref="L156" si="73">SUM(L147:L155)</f>
        <v>97.7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1295</v>
      </c>
      <c r="G157" s="32">
        <f t="shared" ref="G157" si="74">G146+G156</f>
        <v>68.900000000000006</v>
      </c>
      <c r="H157" s="32">
        <f t="shared" ref="H157" si="75">H146+H156</f>
        <v>44.3</v>
      </c>
      <c r="I157" s="32">
        <f t="shared" ref="I157" si="76">I146+I156</f>
        <v>180.59999999999997</v>
      </c>
      <c r="J157" s="32">
        <f t="shared" ref="J157:L157" si="77">J146+J156</f>
        <v>1720.9</v>
      </c>
      <c r="K157" s="32"/>
      <c r="L157" s="32">
        <f t="shared" si="77"/>
        <v>187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102</v>
      </c>
      <c r="F158" s="40">
        <v>220</v>
      </c>
      <c r="G158" s="40">
        <v>6.2</v>
      </c>
      <c r="H158" s="40">
        <v>11.3</v>
      </c>
      <c r="I158" s="40">
        <v>33.299999999999997</v>
      </c>
      <c r="J158" s="40">
        <v>359.3</v>
      </c>
      <c r="K158" s="41">
        <v>181</v>
      </c>
      <c r="L158" s="40"/>
    </row>
    <row r="159" spans="1:12" ht="15" x14ac:dyDescent="0.25">
      <c r="A159" s="23"/>
      <c r="B159" s="15"/>
      <c r="C159" s="11"/>
      <c r="D159" s="6"/>
      <c r="E159" s="42" t="s">
        <v>40</v>
      </c>
      <c r="F159" s="43">
        <v>25</v>
      </c>
      <c r="G159" s="43">
        <v>4.3</v>
      </c>
      <c r="H159" s="43">
        <v>8.5</v>
      </c>
      <c r="I159" s="43">
        <v>0.1</v>
      </c>
      <c r="J159" s="43">
        <v>95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222</v>
      </c>
      <c r="G160" s="43">
        <v>0.1</v>
      </c>
      <c r="H160" s="43">
        <v>0</v>
      </c>
      <c r="I160" s="43">
        <v>14.9</v>
      </c>
      <c r="J160" s="43">
        <v>87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43">
        <v>3</v>
      </c>
      <c r="H161" s="43">
        <v>1.2</v>
      </c>
      <c r="I161" s="43">
        <v>20.6</v>
      </c>
      <c r="J161" s="43">
        <v>112.3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58.04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507</v>
      </c>
      <c r="G165" s="19">
        <f t="shared" ref="G165:J165" si="78">SUM(G158:G164)</f>
        <v>13.6</v>
      </c>
      <c r="H165" s="19">
        <f t="shared" si="78"/>
        <v>21</v>
      </c>
      <c r="I165" s="19">
        <f t="shared" si="78"/>
        <v>68.900000000000006</v>
      </c>
      <c r="J165" s="19">
        <f t="shared" si="78"/>
        <v>653.59999999999991</v>
      </c>
      <c r="K165" s="25"/>
      <c r="L165" s="19">
        <f t="shared" ref="L165" si="79">SUM(L158:L164)</f>
        <v>58.04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93</v>
      </c>
      <c r="F167" s="43">
        <v>250</v>
      </c>
      <c r="G167" s="43">
        <v>6.9</v>
      </c>
      <c r="H167" s="43">
        <v>2.9</v>
      </c>
      <c r="I167" s="43">
        <v>17.2</v>
      </c>
      <c r="J167" s="43">
        <v>236.7</v>
      </c>
      <c r="K167" s="44">
        <v>87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94</v>
      </c>
      <c r="F168" s="43">
        <v>90</v>
      </c>
      <c r="G168" s="43">
        <v>8</v>
      </c>
      <c r="H168" s="43">
        <v>8.1</v>
      </c>
      <c r="I168" s="43">
        <v>7.3</v>
      </c>
      <c r="J168" s="43">
        <v>301.2</v>
      </c>
      <c r="K168" s="44">
        <v>298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45</v>
      </c>
      <c r="F169" s="43">
        <v>150</v>
      </c>
      <c r="G169" s="43">
        <v>8.3000000000000007</v>
      </c>
      <c r="H169" s="43">
        <v>7.3</v>
      </c>
      <c r="I169" s="43">
        <v>37.799999999999997</v>
      </c>
      <c r="J169" s="43">
        <v>279.10000000000002</v>
      </c>
      <c r="K169" s="44" t="s">
        <v>96</v>
      </c>
      <c r="L169" s="43"/>
    </row>
    <row r="170" spans="1:12" ht="25.5" x14ac:dyDescent="0.25">
      <c r="A170" s="23"/>
      <c r="B170" s="15"/>
      <c r="C170" s="11"/>
      <c r="D170" s="7" t="s">
        <v>30</v>
      </c>
      <c r="E170" s="42" t="s">
        <v>95</v>
      </c>
      <c r="F170" s="43">
        <v>200</v>
      </c>
      <c r="G170" s="43">
        <v>0.3</v>
      </c>
      <c r="H170" s="43">
        <v>0.2</v>
      </c>
      <c r="I170" s="43">
        <v>24.2</v>
      </c>
      <c r="J170" s="43">
        <v>159</v>
      </c>
      <c r="K170" s="44">
        <v>388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35</v>
      </c>
      <c r="G171" s="43">
        <v>2.7</v>
      </c>
      <c r="H171" s="43">
        <v>0.2</v>
      </c>
      <c r="I171" s="43">
        <v>17.600000000000001</v>
      </c>
      <c r="J171" s="43">
        <v>82.9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128.96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725</v>
      </c>
      <c r="G175" s="19">
        <f t="shared" ref="G175:J175" si="80">SUM(G166:G174)</f>
        <v>26.200000000000003</v>
      </c>
      <c r="H175" s="19">
        <f t="shared" si="80"/>
        <v>18.7</v>
      </c>
      <c r="I175" s="19">
        <f t="shared" si="80"/>
        <v>104.1</v>
      </c>
      <c r="J175" s="19">
        <f t="shared" si="80"/>
        <v>1058.9000000000001</v>
      </c>
      <c r="K175" s="25"/>
      <c r="L175" s="19">
        <f t="shared" ref="L175" si="81">SUM(L166:L174)</f>
        <v>128.96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1232</v>
      </c>
      <c r="G176" s="32">
        <f t="shared" ref="G176" si="82">G165+G175</f>
        <v>39.800000000000004</v>
      </c>
      <c r="H176" s="32">
        <f t="shared" ref="H176" si="83">H165+H175</f>
        <v>39.700000000000003</v>
      </c>
      <c r="I176" s="32">
        <f t="shared" ref="I176" si="84">I165+I175</f>
        <v>173</v>
      </c>
      <c r="J176" s="32">
        <f t="shared" ref="J176:L176" si="85">J165+J175</f>
        <v>1712.5</v>
      </c>
      <c r="K176" s="32"/>
      <c r="L176" s="32">
        <f t="shared" si="85"/>
        <v>187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60</v>
      </c>
      <c r="G177" s="40">
        <v>8.6</v>
      </c>
      <c r="H177" s="40">
        <v>14.2</v>
      </c>
      <c r="I177" s="40">
        <v>1</v>
      </c>
      <c r="J177" s="40">
        <v>166</v>
      </c>
      <c r="K177" s="41">
        <v>252</v>
      </c>
      <c r="L177" s="40"/>
    </row>
    <row r="178" spans="1:12" ht="15" x14ac:dyDescent="0.25">
      <c r="A178" s="23"/>
      <c r="B178" s="15"/>
      <c r="C178" s="11"/>
      <c r="D178" s="6"/>
      <c r="E178" s="42" t="s">
        <v>55</v>
      </c>
      <c r="F178" s="43">
        <v>150</v>
      </c>
      <c r="G178" s="43">
        <v>5.5</v>
      </c>
      <c r="H178" s="43">
        <v>5.0999999999999996</v>
      </c>
      <c r="I178" s="43">
        <v>34.9</v>
      </c>
      <c r="J178" s="43">
        <v>207.1</v>
      </c>
      <c r="K178" s="44" t="s">
        <v>62</v>
      </c>
      <c r="L178" s="43"/>
    </row>
    <row r="179" spans="1:12" ht="25.5" x14ac:dyDescent="0.25">
      <c r="A179" s="23"/>
      <c r="B179" s="15"/>
      <c r="C179" s="11"/>
      <c r="D179" s="7" t="s">
        <v>22</v>
      </c>
      <c r="E179" s="42" t="s">
        <v>46</v>
      </c>
      <c r="F179" s="43">
        <v>215</v>
      </c>
      <c r="G179" s="43">
        <v>0.1</v>
      </c>
      <c r="H179" s="43">
        <v>0</v>
      </c>
      <c r="I179" s="43">
        <v>14.7</v>
      </c>
      <c r="J179" s="43">
        <v>59.3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58</v>
      </c>
      <c r="F180" s="43">
        <v>35</v>
      </c>
      <c r="G180" s="43">
        <v>2.7</v>
      </c>
      <c r="H180" s="43">
        <v>0.2</v>
      </c>
      <c r="I180" s="43">
        <v>17.600000000000001</v>
      </c>
      <c r="J180" s="43">
        <v>82.9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79</v>
      </c>
      <c r="F182" s="43">
        <v>40</v>
      </c>
      <c r="G182" s="43">
        <v>1.1000000000000001</v>
      </c>
      <c r="H182" s="43">
        <v>1.3</v>
      </c>
      <c r="I182" s="43">
        <v>30.9</v>
      </c>
      <c r="J182" s="43">
        <v>141.6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83.3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</v>
      </c>
      <c r="H184" s="19">
        <f t="shared" si="86"/>
        <v>20.799999999999997</v>
      </c>
      <c r="I184" s="19">
        <f t="shared" si="86"/>
        <v>99.1</v>
      </c>
      <c r="J184" s="19">
        <f t="shared" si="86"/>
        <v>656.90000000000009</v>
      </c>
      <c r="K184" s="25"/>
      <c r="L184" s="19">
        <f t="shared" ref="L184" si="87">SUM(L177:L183)</f>
        <v>83.3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97</v>
      </c>
      <c r="F186" s="43">
        <v>250</v>
      </c>
      <c r="G186" s="43">
        <v>2.8</v>
      </c>
      <c r="H186" s="43">
        <v>2.9</v>
      </c>
      <c r="I186" s="43">
        <v>20</v>
      </c>
      <c r="J186" s="43">
        <v>117.5</v>
      </c>
      <c r="K186" s="44">
        <v>100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98</v>
      </c>
      <c r="F187" s="43">
        <v>300</v>
      </c>
      <c r="G187" s="43">
        <v>30.3</v>
      </c>
      <c r="H187" s="43">
        <v>35.9</v>
      </c>
      <c r="I187" s="43">
        <v>52.6</v>
      </c>
      <c r="J187" s="43">
        <v>655.20000000000005</v>
      </c>
      <c r="K187" s="44">
        <v>291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75</v>
      </c>
      <c r="F188" s="43">
        <v>200</v>
      </c>
      <c r="G188" s="43">
        <v>0.1</v>
      </c>
      <c r="H188" s="43">
        <v>0.1</v>
      </c>
      <c r="I188" s="43">
        <v>24.9</v>
      </c>
      <c r="J188" s="43">
        <v>100.9</v>
      </c>
      <c r="K188" s="44" t="s">
        <v>77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35</v>
      </c>
      <c r="G190" s="43">
        <v>2.7</v>
      </c>
      <c r="H190" s="43">
        <v>0.2</v>
      </c>
      <c r="I190" s="43">
        <v>17.600000000000001</v>
      </c>
      <c r="J190" s="43">
        <v>82.9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103.7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785</v>
      </c>
      <c r="G194" s="19">
        <f t="shared" ref="G194:J194" si="88">SUM(G185:G193)</f>
        <v>35.900000000000006</v>
      </c>
      <c r="H194" s="19">
        <f t="shared" si="88"/>
        <v>39.1</v>
      </c>
      <c r="I194" s="19">
        <f t="shared" si="88"/>
        <v>115.1</v>
      </c>
      <c r="J194" s="19">
        <f t="shared" si="88"/>
        <v>956.5</v>
      </c>
      <c r="K194" s="25"/>
      <c r="L194" s="19">
        <f t="shared" ref="L194" si="89">SUM(L185:L193)</f>
        <v>103.7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1285</v>
      </c>
      <c r="G195" s="32">
        <f t="shared" ref="G195" si="90">G184+G194</f>
        <v>53.900000000000006</v>
      </c>
      <c r="H195" s="32">
        <f t="shared" ref="H195" si="91">H184+H194</f>
        <v>59.9</v>
      </c>
      <c r="I195" s="32">
        <f t="shared" ref="I195" si="92">I184+I194</f>
        <v>214.2</v>
      </c>
      <c r="J195" s="32">
        <f t="shared" ref="J195:L195" si="93">J184+J194</f>
        <v>1613.4</v>
      </c>
      <c r="K195" s="32"/>
      <c r="L195" s="32">
        <f t="shared" si="93"/>
        <v>187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1299.0999999999999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47.720000000000006</v>
      </c>
      <c r="H196" s="34">
        <f t="shared" si="94"/>
        <v>54.3</v>
      </c>
      <c r="I196" s="34">
        <f t="shared" si="94"/>
        <v>182.84</v>
      </c>
      <c r="J196" s="34">
        <f t="shared" si="94"/>
        <v>1685.44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New</cp:lastModifiedBy>
  <dcterms:created xsi:type="dcterms:W3CDTF">2022-05-16T14:23:56Z</dcterms:created>
  <dcterms:modified xsi:type="dcterms:W3CDTF">2026-06-13T09:22:18Z</dcterms:modified>
</cp:coreProperties>
</file>