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6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81" i="1" s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00" i="1" l="1"/>
  <c r="L157" i="1"/>
  <c r="L119" i="1"/>
  <c r="L43" i="1"/>
  <c r="L195" i="1"/>
  <c r="J195" i="1"/>
  <c r="I195" i="1"/>
  <c r="H195" i="1"/>
  <c r="G195" i="1"/>
  <c r="L176" i="1"/>
  <c r="J176" i="1"/>
  <c r="I176" i="1"/>
  <c r="H176" i="1"/>
  <c r="G176" i="1"/>
  <c r="L138" i="1"/>
  <c r="J157" i="1"/>
  <c r="I157" i="1"/>
  <c r="H157" i="1"/>
  <c r="G157" i="1"/>
  <c r="J138" i="1"/>
  <c r="I138" i="1"/>
  <c r="H138" i="1"/>
  <c r="J119" i="1"/>
  <c r="I119" i="1"/>
  <c r="H119" i="1"/>
  <c r="G119" i="1"/>
  <c r="J100" i="1"/>
  <c r="I100" i="1"/>
  <c r="H100" i="1"/>
  <c r="G100" i="1"/>
  <c r="F100" i="1"/>
  <c r="J81" i="1"/>
  <c r="F81" i="1"/>
  <c r="I81" i="1"/>
  <c r="H81" i="1"/>
  <c r="G81" i="1"/>
  <c r="L62" i="1"/>
  <c r="J62" i="1"/>
  <c r="F62" i="1"/>
  <c r="J43" i="1"/>
  <c r="I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<sst xmlns="http://schemas.openxmlformats.org/spreadsheetml/2006/main" count="264" uniqueCount="77">
  <si>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</si>
  <si>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</si>
  <si>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</si>
  <si>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</si>
  <si>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</si>
  <si>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</si>
  <si>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</si>
  <si>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</si>
  <si>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</si>
  <si>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</si>
  <si>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</si>
  <si>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</si>
  <si>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</si>
  <si>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</si>
  <si>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</si>
  <si>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</si>
  <si>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</si>
  <si>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</si>
  <si>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</si>
  <si>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</si>
  <si>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</si>
  <si>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</si>
  <si>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</si>
  <si>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</si>
  <si>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</si>
  <si>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</si>
  <si>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</si>
  <si>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</si>
  <si>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</si>
  <si>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</si>
  <si>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</si>
  <si>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</si>
  <si>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</si>
  <si>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</si>
  <si>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</si>
  <si>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</si>
  <si>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</si>
  <si>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</si>
  <si>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</si>
  <si>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</t>
  </si>
  <si>
    <t>булочное</t>
  </si>
  <si>
    <t>Каша вязкая молочная пшенная</t>
  </si>
  <si>
    <t>Какао с молоком</t>
  </si>
  <si>
    <t xml:space="preserve">Хлеб   пшеничный </t>
  </si>
  <si>
    <t>ПР</t>
  </si>
  <si>
    <t>Икра кабачковая</t>
  </si>
  <si>
    <t>Компот из смеси сухофруктов</t>
  </si>
  <si>
    <t>Хлеб  пшеничный</t>
  </si>
  <si>
    <t>кон.издели</t>
  </si>
  <si>
    <t>Печенье</t>
  </si>
  <si>
    <t>Котлеты "Московские" с соусом</t>
  </si>
  <si>
    <t>Каша гречневая  рассыпчатая</t>
  </si>
  <si>
    <t>Чай с сахаром</t>
  </si>
  <si>
    <t>302/117</t>
  </si>
  <si>
    <t>Салат из редиса</t>
  </si>
  <si>
    <t>Макаронные изделия отварные с м/р</t>
  </si>
  <si>
    <t>202/309</t>
  </si>
  <si>
    <t>Жаркое по-домашнему</t>
  </si>
  <si>
    <t>Кисель</t>
  </si>
  <si>
    <t xml:space="preserve">Салат из белокачанной капусты с зеленью </t>
  </si>
  <si>
    <t>яйцо</t>
  </si>
  <si>
    <t xml:space="preserve">Яйцо вареное </t>
  </si>
  <si>
    <t>Каша молочная геркулесовая с маслом сливоч</t>
  </si>
  <si>
    <t>Хлеб пшеничный</t>
  </si>
  <si>
    <t>Яблоко</t>
  </si>
  <si>
    <t xml:space="preserve">Тефтели тушеные в соусе </t>
  </si>
  <si>
    <t>Рис отварной с м/сливочным</t>
  </si>
  <si>
    <t>Напиток из плодов шиповника</t>
  </si>
  <si>
    <t>302/171</t>
  </si>
  <si>
    <t>Бутерброд с повидлом</t>
  </si>
  <si>
    <t>Салат Светофор</t>
  </si>
  <si>
    <t>37/АКТ</t>
  </si>
  <si>
    <t>Каша вязкая молочная из риса и пшена</t>
  </si>
  <si>
    <t>Котлеты из мяса с  соусом</t>
  </si>
  <si>
    <t>ГБОУ ООШ  №4 города Похвистнево</t>
  </si>
  <si>
    <t xml:space="preserve">Директор </t>
  </si>
  <si>
    <t>Ванина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</si>
</sst>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89" sqref="O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74</v>
      </c>
      <c r="D1" s="55"/>
      <c r="E1" s="55"/>
      <c r="F1" s="12" t="s">
        <v>16</v>
      </c>
      <c r="G1" s="2" t="s">
        <v>17</v>
      </c>
      <c r="H1" s="56" t="s">
        <v>75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76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205</v>
      </c>
      <c r="G6" s="40">
        <v>8</v>
      </c>
      <c r="H6" s="40">
        <v>8</v>
      </c>
      <c r="I6" s="40">
        <v>37</v>
      </c>
      <c r="J6" s="40">
        <v>282</v>
      </c>
      <c r="K6" s="41">
        <v>173</v>
      </c>
      <c r="L6" s="40">
        <v>82.06</v>
      </c>
    </row>
    <row r="7" spans="1:12" ht="15" x14ac:dyDescent="0.25">
      <c r="A7" s="23"/>
      <c r="B7" s="15"/>
      <c r="C7" s="11"/>
      <c r="D7" s="6" t="s">
        <v>40</v>
      </c>
      <c r="E7" s="42" t="s">
        <v>39</v>
      </c>
      <c r="F7" s="43">
        <v>60</v>
      </c>
      <c r="G7" s="43">
        <v>4</v>
      </c>
      <c r="H7" s="43">
        <v>6</v>
      </c>
      <c r="I7" s="43">
        <v>10</v>
      </c>
      <c r="J7" s="43">
        <v>101</v>
      </c>
      <c r="K7" s="44">
        <v>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4</v>
      </c>
      <c r="H8" s="43">
        <v>5</v>
      </c>
      <c r="I8" s="43">
        <v>14</v>
      </c>
      <c r="J8" s="43">
        <v>85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</v>
      </c>
      <c r="H9" s="43">
        <v>0</v>
      </c>
      <c r="I9" s="43">
        <v>20</v>
      </c>
      <c r="J9" s="43">
        <v>118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81</v>
      </c>
      <c r="J13" s="19">
        <f t="shared" si="0"/>
        <v>586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505</v>
      </c>
      <c r="G24" s="32">
        <f t="shared" ref="G24:J24" si="4">G13+G23</f>
        <v>19</v>
      </c>
      <c r="H24" s="32">
        <f t="shared" si="4"/>
        <v>19</v>
      </c>
      <c r="I24" s="32">
        <f t="shared" si="4"/>
        <v>81</v>
      </c>
      <c r="J24" s="32">
        <f t="shared" si="4"/>
        <v>586</v>
      </c>
      <c r="K24" s="32"/>
      <c r="L24" s="32">
        <f t="shared" ref="L24" si="5">L13+L23</f>
        <v>82.06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150</v>
      </c>
      <c r="G25" s="40">
        <v>5</v>
      </c>
      <c r="H25" s="40">
        <v>6</v>
      </c>
      <c r="I25" s="40">
        <v>25</v>
      </c>
      <c r="J25" s="40">
        <v>111</v>
      </c>
      <c r="K25" s="41" t="s">
        <v>53</v>
      </c>
      <c r="L25" s="40">
        <v>82.06</v>
      </c>
    </row>
    <row r="26" spans="1:12" ht="15" x14ac:dyDescent="0.25">
      <c r="A26" s="14"/>
      <c r="B26" s="15"/>
      <c r="C26" s="11"/>
      <c r="D26" s="6" t="s">
        <v>21</v>
      </c>
      <c r="E26" s="42" t="s">
        <v>50</v>
      </c>
      <c r="F26" s="43">
        <v>100</v>
      </c>
      <c r="G26" s="43">
        <v>7</v>
      </c>
      <c r="H26" s="43">
        <v>10</v>
      </c>
      <c r="I26" s="43">
        <v>4</v>
      </c>
      <c r="J26" s="43">
        <v>114</v>
      </c>
      <c r="K26" s="44">
        <v>270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3</v>
      </c>
      <c r="H27" s="43">
        <v>1</v>
      </c>
      <c r="I27" s="43">
        <v>8</v>
      </c>
      <c r="J27" s="43">
        <v>106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30</v>
      </c>
      <c r="G28" s="43">
        <v>2</v>
      </c>
      <c r="H28" s="43">
        <v>0</v>
      </c>
      <c r="I28" s="43">
        <v>15</v>
      </c>
      <c r="J28" s="43">
        <v>81</v>
      </c>
      <c r="K28" s="44" t="s">
        <v>44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48</v>
      </c>
      <c r="E30" s="42" t="s">
        <v>49</v>
      </c>
      <c r="F30" s="43">
        <v>60</v>
      </c>
      <c r="G30" s="43">
        <v>1</v>
      </c>
      <c r="H30" s="43">
        <v>2</v>
      </c>
      <c r="I30" s="43">
        <v>19</v>
      </c>
      <c r="J30" s="43">
        <v>164</v>
      </c>
      <c r="K30" s="44" t="s">
        <v>44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71</v>
      </c>
      <c r="J32" s="19">
        <f t="shared" ref="J32:L32" si="9">SUM(J25:J31)</f>
        <v>576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540</v>
      </c>
      <c r="G43" s="32">
        <f t="shared" ref="G43" si="14">G32+G42</f>
        <v>18</v>
      </c>
      <c r="H43" s="32">
        <f t="shared" ref="H43" si="15">H32+H42</f>
        <v>19</v>
      </c>
      <c r="I43" s="32">
        <f t="shared" ref="I43" si="16">I32+I42</f>
        <v>71</v>
      </c>
      <c r="J43" s="32">
        <f t="shared" ref="J43:L43" si="17">J32+J42</f>
        <v>576</v>
      </c>
      <c r="K43" s="32"/>
      <c r="L43" s="32">
        <f t="shared" si="17"/>
        <v>82.06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200</v>
      </c>
      <c r="G44" s="40">
        <v>10</v>
      </c>
      <c r="H44" s="40">
        <v>10</v>
      </c>
      <c r="I44" s="40">
        <v>39</v>
      </c>
      <c r="J44" s="40">
        <v>296</v>
      </c>
      <c r="K44" s="41">
        <v>259</v>
      </c>
      <c r="L44" s="40">
        <v>82.06</v>
      </c>
    </row>
    <row r="45" spans="1:12" ht="15" x14ac:dyDescent="0.25">
      <c r="A45" s="23"/>
      <c r="B45" s="15"/>
      <c r="C45" s="11"/>
      <c r="D45" s="6" t="s">
        <v>26</v>
      </c>
      <c r="E45" s="42" t="s">
        <v>59</v>
      </c>
      <c r="F45" s="43">
        <v>60</v>
      </c>
      <c r="G45" s="43">
        <v>1</v>
      </c>
      <c r="H45" s="43">
        <v>6</v>
      </c>
      <c r="I45" s="43">
        <v>4</v>
      </c>
      <c r="J45" s="43">
        <v>51</v>
      </c>
      <c r="K45" s="44">
        <v>45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5</v>
      </c>
      <c r="H46" s="43">
        <v>3</v>
      </c>
      <c r="I46" s="43">
        <v>19</v>
      </c>
      <c r="J46" s="43">
        <v>119</v>
      </c>
      <c r="K46" s="44">
        <v>883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0</v>
      </c>
      <c r="I47" s="43">
        <v>20</v>
      </c>
      <c r="J47" s="43">
        <v>118</v>
      </c>
      <c r="K47" s="44" t="s">
        <v>44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82</v>
      </c>
      <c r="J51" s="19">
        <f t="shared" ref="J51:L51" si="21">SUM(J44:J50)</f>
        <v>584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500</v>
      </c>
      <c r="G62" s="32">
        <f t="shared" ref="G62" si="26">G51+G61</f>
        <v>19</v>
      </c>
      <c r="H62" s="32">
        <f t="shared" ref="H62" si="27">H51+H61</f>
        <v>19</v>
      </c>
      <c r="I62" s="32">
        <f t="shared" ref="I62" si="28">I51+I61</f>
        <v>82</v>
      </c>
      <c r="J62" s="32">
        <f t="shared" ref="J62:L62" si="29">J51+J61</f>
        <v>584</v>
      </c>
      <c r="K62" s="32"/>
      <c r="L62" s="32">
        <f t="shared" si="29"/>
        <v>82.06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205</v>
      </c>
      <c r="G63" s="40">
        <v>9</v>
      </c>
      <c r="H63" s="40">
        <v>11</v>
      </c>
      <c r="I63" s="40">
        <v>43</v>
      </c>
      <c r="J63" s="40">
        <v>283</v>
      </c>
      <c r="K63" s="41">
        <v>173</v>
      </c>
      <c r="L63" s="40">
        <v>82.06</v>
      </c>
    </row>
    <row r="64" spans="1:12" ht="15" x14ac:dyDescent="0.25">
      <c r="A64" s="23"/>
      <c r="B64" s="15"/>
      <c r="C64" s="11"/>
      <c r="D64" s="6" t="s">
        <v>60</v>
      </c>
      <c r="E64" s="42" t="s">
        <v>61</v>
      </c>
      <c r="F64" s="43">
        <v>60</v>
      </c>
      <c r="G64" s="43">
        <v>4</v>
      </c>
      <c r="H64" s="43">
        <v>4</v>
      </c>
      <c r="I64" s="43">
        <v>3</v>
      </c>
      <c r="J64" s="43">
        <v>95</v>
      </c>
      <c r="K64" s="44">
        <v>209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52</v>
      </c>
      <c r="F65" s="43">
        <v>200</v>
      </c>
      <c r="G65" s="43">
        <v>3</v>
      </c>
      <c r="H65" s="43">
        <v>1</v>
      </c>
      <c r="I65" s="43">
        <v>8</v>
      </c>
      <c r="J65" s="43">
        <v>106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63</v>
      </c>
      <c r="F66" s="43">
        <v>35</v>
      </c>
      <c r="G66" s="43">
        <v>3</v>
      </c>
      <c r="H66" s="43">
        <v>1</v>
      </c>
      <c r="I66" s="43">
        <v>16</v>
      </c>
      <c r="J66" s="43">
        <v>89</v>
      </c>
      <c r="K66" s="44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70</v>
      </c>
      <c r="J70" s="19">
        <f t="shared" ref="J70:L70" si="33">SUM(J63:J69)</f>
        <v>573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24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19</v>
      </c>
      <c r="H81" s="32">
        <f t="shared" ref="H81" si="39">H70+H80</f>
        <v>17</v>
      </c>
      <c r="I81" s="32">
        <f t="shared" ref="I81" si="40">I70+I80</f>
        <v>70</v>
      </c>
      <c r="J81" s="32">
        <f t="shared" ref="J81:L81" si="41">J70+J80</f>
        <v>573</v>
      </c>
      <c r="K81" s="32"/>
      <c r="L81" s="32">
        <f t="shared" si="41"/>
        <v>82.06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66</v>
      </c>
      <c r="F82" s="40">
        <v>150</v>
      </c>
      <c r="G82" s="40">
        <v>6</v>
      </c>
      <c r="H82" s="40">
        <v>4</v>
      </c>
      <c r="I82" s="40">
        <v>28</v>
      </c>
      <c r="J82" s="40">
        <v>210</v>
      </c>
      <c r="K82" s="41">
        <v>304</v>
      </c>
      <c r="L82" s="40">
        <v>82.06</v>
      </c>
    </row>
    <row r="83" spans="1:12" ht="15" x14ac:dyDescent="0.25">
      <c r="A83" s="23"/>
      <c r="B83" s="15"/>
      <c r="C83" s="11"/>
      <c r="D83" s="6" t="s">
        <v>21</v>
      </c>
      <c r="E83" s="42" t="s">
        <v>65</v>
      </c>
      <c r="F83" s="43">
        <v>100</v>
      </c>
      <c r="G83" s="43">
        <v>6</v>
      </c>
      <c r="H83" s="43">
        <v>6</v>
      </c>
      <c r="I83" s="43">
        <v>17</v>
      </c>
      <c r="J83" s="43">
        <v>113</v>
      </c>
      <c r="K83" s="44">
        <v>278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67</v>
      </c>
      <c r="F84" s="43">
        <v>200</v>
      </c>
      <c r="G84" s="43">
        <v>1</v>
      </c>
      <c r="H84" s="43">
        <v>0</v>
      </c>
      <c r="I84" s="43">
        <v>21</v>
      </c>
      <c r="J84" s="43">
        <v>88</v>
      </c>
      <c r="K84" s="44">
        <v>388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30</v>
      </c>
      <c r="G85" s="43">
        <v>2</v>
      </c>
      <c r="H85" s="43">
        <v>0</v>
      </c>
      <c r="I85" s="43">
        <v>15</v>
      </c>
      <c r="J85" s="43">
        <v>81</v>
      </c>
      <c r="K85" s="44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54</v>
      </c>
      <c r="F87" s="43">
        <v>60</v>
      </c>
      <c r="G87" s="43">
        <v>1</v>
      </c>
      <c r="H87" s="43">
        <v>5</v>
      </c>
      <c r="I87" s="43">
        <v>2</v>
      </c>
      <c r="J87" s="43">
        <v>50</v>
      </c>
      <c r="K87" s="44">
        <v>30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15</v>
      </c>
      <c r="I89" s="19">
        <f t="shared" ref="I89" si="44">SUM(I82:I88)</f>
        <v>83</v>
      </c>
      <c r="J89" s="19">
        <f t="shared" ref="J89:L89" si="45">SUM(J82:J88)</f>
        <v>542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16</v>
      </c>
      <c r="H100" s="32">
        <f t="shared" ref="H100" si="51">H89+H99</f>
        <v>15</v>
      </c>
      <c r="I100" s="32">
        <f t="shared" ref="I100" si="52">I89+I99</f>
        <v>83</v>
      </c>
      <c r="J100" s="32">
        <f t="shared" ref="J100:L100" si="53">J89+J99</f>
        <v>542</v>
      </c>
      <c r="K100" s="32"/>
      <c r="L100" s="32">
        <f t="shared" si="53"/>
        <v>82.06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205</v>
      </c>
      <c r="G101" s="40">
        <v>9</v>
      </c>
      <c r="H101" s="40">
        <v>11</v>
      </c>
      <c r="I101" s="40">
        <v>43</v>
      </c>
      <c r="J101" s="40">
        <v>282</v>
      </c>
      <c r="K101" s="41">
        <v>173</v>
      </c>
      <c r="L101" s="40">
        <v>82.06</v>
      </c>
    </row>
    <row r="102" spans="1:12" ht="15" x14ac:dyDescent="0.25">
      <c r="A102" s="23"/>
      <c r="B102" s="15"/>
      <c r="C102" s="11"/>
      <c r="D102" s="6" t="s">
        <v>40</v>
      </c>
      <c r="E102" s="42" t="s">
        <v>69</v>
      </c>
      <c r="F102" s="43">
        <v>60</v>
      </c>
      <c r="G102" s="43">
        <v>1</v>
      </c>
      <c r="H102" s="43">
        <v>5</v>
      </c>
      <c r="I102" s="43">
        <v>6</v>
      </c>
      <c r="J102" s="43">
        <v>110</v>
      </c>
      <c r="K102" s="44">
        <v>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3</v>
      </c>
      <c r="H103" s="43">
        <v>1</v>
      </c>
      <c r="I103" s="43">
        <v>8</v>
      </c>
      <c r="J103" s="43">
        <v>106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63</v>
      </c>
      <c r="F104" s="43">
        <v>35</v>
      </c>
      <c r="G104" s="43">
        <v>3</v>
      </c>
      <c r="H104" s="43">
        <v>1</v>
      </c>
      <c r="I104" s="43">
        <v>16</v>
      </c>
      <c r="J104" s="43">
        <v>89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</v>
      </c>
      <c r="H108" s="19">
        <f t="shared" si="54"/>
        <v>18</v>
      </c>
      <c r="I108" s="19">
        <f t="shared" si="54"/>
        <v>73</v>
      </c>
      <c r="J108" s="19">
        <f t="shared" si="54"/>
        <v>587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16</v>
      </c>
      <c r="H119" s="32">
        <f t="shared" ref="H119" si="59">H108+H118</f>
        <v>18</v>
      </c>
      <c r="I119" s="32">
        <f t="shared" ref="I119" si="60">I108+I118</f>
        <v>73</v>
      </c>
      <c r="J119" s="32">
        <f t="shared" ref="J119:L119" si="61">J108+J118</f>
        <v>587</v>
      </c>
      <c r="K119" s="32"/>
      <c r="L119" s="32">
        <f t="shared" si="61"/>
        <v>82.06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150</v>
      </c>
      <c r="G120" s="40">
        <v>6</v>
      </c>
      <c r="H120" s="40">
        <v>4</v>
      </c>
      <c r="I120" s="40">
        <v>28</v>
      </c>
      <c r="J120" s="40">
        <v>210</v>
      </c>
      <c r="K120" s="41">
        <v>304</v>
      </c>
      <c r="L120" s="40">
        <v>82.06</v>
      </c>
    </row>
    <row r="121" spans="1:12" ht="15" x14ac:dyDescent="0.25">
      <c r="A121" s="14"/>
      <c r="B121" s="15"/>
      <c r="C121" s="11"/>
      <c r="D121" s="6" t="s">
        <v>21</v>
      </c>
      <c r="E121" s="42" t="s">
        <v>50</v>
      </c>
      <c r="F121" s="43">
        <v>100</v>
      </c>
      <c r="G121" s="43">
        <v>7</v>
      </c>
      <c r="H121" s="43">
        <v>10</v>
      </c>
      <c r="I121" s="43">
        <v>4</v>
      </c>
      <c r="J121" s="43">
        <v>114</v>
      </c>
      <c r="K121" s="44">
        <v>270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</v>
      </c>
      <c r="H122" s="43">
        <v>0</v>
      </c>
      <c r="I122" s="43">
        <v>25</v>
      </c>
      <c r="J122" s="43">
        <v>133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30</v>
      </c>
      <c r="G123" s="43">
        <v>2</v>
      </c>
      <c r="H123" s="43">
        <v>0</v>
      </c>
      <c r="I123" s="43">
        <v>15</v>
      </c>
      <c r="J123" s="43">
        <v>81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70</v>
      </c>
      <c r="F125" s="43">
        <v>60</v>
      </c>
      <c r="G125" s="43">
        <v>1</v>
      </c>
      <c r="H125" s="43">
        <v>3</v>
      </c>
      <c r="I125" s="43">
        <v>5</v>
      </c>
      <c r="J125" s="43">
        <v>46</v>
      </c>
      <c r="K125" s="44" t="s">
        <v>71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17</v>
      </c>
      <c r="H127" s="19">
        <f t="shared" si="62"/>
        <v>17</v>
      </c>
      <c r="I127" s="19">
        <f t="shared" si="62"/>
        <v>77</v>
      </c>
      <c r="J127" s="19">
        <f t="shared" si="62"/>
        <v>584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540</v>
      </c>
      <c r="G138" s="32">
        <f t="shared" ref="G138" si="66">G127+G137</f>
        <v>17</v>
      </c>
      <c r="H138" s="32">
        <f t="shared" ref="H138" si="67">H127+H137</f>
        <v>17</v>
      </c>
      <c r="I138" s="32">
        <f t="shared" ref="I138" si="68">I127+I137</f>
        <v>77</v>
      </c>
      <c r="J138" s="32">
        <f t="shared" ref="J138:L138" si="69">J127+J137</f>
        <v>584</v>
      </c>
      <c r="K138" s="32"/>
      <c r="L138" s="32">
        <f t="shared" si="69"/>
        <v>82.06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150</v>
      </c>
      <c r="G139" s="40">
        <v>5</v>
      </c>
      <c r="H139" s="40">
        <v>5</v>
      </c>
      <c r="I139" s="40">
        <v>17</v>
      </c>
      <c r="J139" s="40">
        <v>168</v>
      </c>
      <c r="K139" s="41" t="s">
        <v>56</v>
      </c>
      <c r="L139" s="40">
        <v>82.06</v>
      </c>
    </row>
    <row r="140" spans="1:12" ht="15" x14ac:dyDescent="0.25">
      <c r="A140" s="23"/>
      <c r="B140" s="15"/>
      <c r="C140" s="11"/>
      <c r="D140" s="6" t="s">
        <v>21</v>
      </c>
      <c r="E140" s="42" t="s">
        <v>65</v>
      </c>
      <c r="F140" s="43">
        <v>100</v>
      </c>
      <c r="G140" s="43">
        <v>6</v>
      </c>
      <c r="H140" s="43">
        <v>6</v>
      </c>
      <c r="I140" s="43">
        <v>17</v>
      </c>
      <c r="J140" s="43">
        <v>113</v>
      </c>
      <c r="K140" s="44">
        <v>278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3</v>
      </c>
      <c r="H141" s="43">
        <v>1</v>
      </c>
      <c r="I141" s="43">
        <v>8</v>
      </c>
      <c r="J141" s="43">
        <v>106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>
        <v>0</v>
      </c>
      <c r="I142" s="43">
        <v>20</v>
      </c>
      <c r="J142" s="43">
        <v>118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45</v>
      </c>
      <c r="F144" s="43">
        <v>60</v>
      </c>
      <c r="G144" s="43">
        <v>2</v>
      </c>
      <c r="H144" s="43">
        <v>7</v>
      </c>
      <c r="I144" s="43">
        <v>9</v>
      </c>
      <c r="J144" s="43">
        <v>80</v>
      </c>
      <c r="K144" s="44" t="s">
        <v>44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</v>
      </c>
      <c r="H146" s="19">
        <f t="shared" si="70"/>
        <v>19</v>
      </c>
      <c r="I146" s="19">
        <f t="shared" si="70"/>
        <v>71</v>
      </c>
      <c r="J146" s="19">
        <f t="shared" si="70"/>
        <v>585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550</v>
      </c>
      <c r="G157" s="32">
        <f t="shared" ref="G157" si="74">G146+G156</f>
        <v>19</v>
      </c>
      <c r="H157" s="32">
        <f t="shared" ref="H157" si="75">H146+H156</f>
        <v>19</v>
      </c>
      <c r="I157" s="32">
        <f t="shared" ref="I157" si="76">I146+I156</f>
        <v>71</v>
      </c>
      <c r="J157" s="32">
        <f t="shared" ref="J157:L157" si="77">J146+J156</f>
        <v>585</v>
      </c>
      <c r="K157" s="32"/>
      <c r="L157" s="32">
        <f t="shared" si="77"/>
        <v>82.06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205</v>
      </c>
      <c r="G158" s="40">
        <v>8</v>
      </c>
      <c r="H158" s="40">
        <v>11</v>
      </c>
      <c r="I158" s="40">
        <v>29</v>
      </c>
      <c r="J158" s="40">
        <v>212</v>
      </c>
      <c r="K158" s="41">
        <v>175</v>
      </c>
      <c r="L158" s="40">
        <v>82.06</v>
      </c>
    </row>
    <row r="159" spans="1:12" ht="15" x14ac:dyDescent="0.25">
      <c r="A159" s="23"/>
      <c r="B159" s="15"/>
      <c r="C159" s="11"/>
      <c r="D159" s="6" t="s">
        <v>48</v>
      </c>
      <c r="E159" s="42" t="s">
        <v>49</v>
      </c>
      <c r="F159" s="43">
        <v>60</v>
      </c>
      <c r="G159" s="43">
        <v>1</v>
      </c>
      <c r="H159" s="43">
        <v>2</v>
      </c>
      <c r="I159" s="43">
        <v>19</v>
      </c>
      <c r="J159" s="43">
        <v>164</v>
      </c>
      <c r="K159" s="44" t="s">
        <v>44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4</v>
      </c>
      <c r="H160" s="43">
        <v>5</v>
      </c>
      <c r="I160" s="43">
        <v>14</v>
      </c>
      <c r="J160" s="43">
        <v>85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63</v>
      </c>
      <c r="F161" s="43">
        <v>35</v>
      </c>
      <c r="G161" s="43">
        <v>3</v>
      </c>
      <c r="H161" s="43">
        <v>1</v>
      </c>
      <c r="I161" s="43">
        <v>16</v>
      </c>
      <c r="J161" s="43">
        <v>89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19</v>
      </c>
      <c r="I165" s="19">
        <f t="shared" si="78"/>
        <v>78</v>
      </c>
      <c r="J165" s="19">
        <f t="shared" si="78"/>
        <v>550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82">G165+G175</f>
        <v>16</v>
      </c>
      <c r="H176" s="32">
        <f t="shared" ref="H176" si="83">H165+H175</f>
        <v>19</v>
      </c>
      <c r="I176" s="32">
        <f t="shared" ref="I176" si="84">I165+I175</f>
        <v>78</v>
      </c>
      <c r="J176" s="32">
        <f t="shared" ref="J176:L176" si="85">J165+J175</f>
        <v>550</v>
      </c>
      <c r="K176" s="32"/>
      <c r="L176" s="32">
        <f t="shared" si="85"/>
        <v>82.06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51</v>
      </c>
      <c r="F177" s="40">
        <v>150</v>
      </c>
      <c r="G177" s="40">
        <v>5</v>
      </c>
      <c r="H177" s="40">
        <v>6</v>
      </c>
      <c r="I177" s="40">
        <v>25</v>
      </c>
      <c r="J177" s="40">
        <v>111</v>
      </c>
      <c r="K177" s="41" t="s">
        <v>68</v>
      </c>
      <c r="L177" s="40">
        <v>82.06</v>
      </c>
    </row>
    <row r="178" spans="1:12" ht="15" x14ac:dyDescent="0.25">
      <c r="A178" s="23"/>
      <c r="B178" s="15"/>
      <c r="C178" s="11"/>
      <c r="D178" s="6" t="s">
        <v>21</v>
      </c>
      <c r="E178" s="42" t="s">
        <v>73</v>
      </c>
      <c r="F178" s="43">
        <v>100</v>
      </c>
      <c r="G178" s="43">
        <v>5</v>
      </c>
      <c r="H178" s="43">
        <v>7</v>
      </c>
      <c r="I178" s="43">
        <v>17</v>
      </c>
      <c r="J178" s="43">
        <v>126</v>
      </c>
      <c r="K178" s="44">
        <v>268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52</v>
      </c>
      <c r="F179" s="43">
        <v>200</v>
      </c>
      <c r="G179" s="43">
        <v>3</v>
      </c>
      <c r="H179" s="43">
        <v>1</v>
      </c>
      <c r="I179" s="43">
        <v>8</v>
      </c>
      <c r="J179" s="43">
        <v>106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30</v>
      </c>
      <c r="G180" s="43">
        <v>2</v>
      </c>
      <c r="H180" s="43">
        <v>0</v>
      </c>
      <c r="I180" s="43">
        <v>14</v>
      </c>
      <c r="J180" s="43">
        <v>81</v>
      </c>
      <c r="K180" s="44" t="s">
        <v>44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64</v>
      </c>
      <c r="F181" s="43">
        <v>100</v>
      </c>
      <c r="G181" s="43">
        <v>0</v>
      </c>
      <c r="H181" s="43">
        <v>5</v>
      </c>
      <c r="I181" s="43">
        <v>10</v>
      </c>
      <c r="J181" s="43">
        <v>47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15</v>
      </c>
      <c r="H184" s="19">
        <f t="shared" si="86"/>
        <v>19</v>
      </c>
      <c r="I184" s="19">
        <f t="shared" si="86"/>
        <v>74</v>
      </c>
      <c r="J184" s="19">
        <f t="shared" si="86"/>
        <v>471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580</v>
      </c>
      <c r="G195" s="32">
        <f t="shared" ref="G195" si="90">G184+G194</f>
        <v>15</v>
      </c>
      <c r="H195" s="32">
        <f t="shared" ref="H195" si="91">H184+H194</f>
        <v>19</v>
      </c>
      <c r="I195" s="32">
        <f t="shared" ref="I195" si="92">I184+I194</f>
        <v>74</v>
      </c>
      <c r="J195" s="32">
        <f t="shared" ref="J195:L195" si="93">J184+J194</f>
        <v>471</v>
      </c>
      <c r="K195" s="32"/>
      <c r="L195" s="32">
        <f t="shared" si="93"/>
        <v>82.06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525.5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17.399999999999999</v>
      </c>
      <c r="H196" s="34">
        <f t="shared" si="94"/>
        <v>18.100000000000001</v>
      </c>
      <c r="I196" s="34">
        <f t="shared" si="94"/>
        <v>76</v>
      </c>
      <c r="J196" s="34">
        <f t="shared" si="94"/>
        <v>563.79999999999995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82.059999999999988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2026-09-03T10:54:26Z</dcterms:modified>
</cp:coreProperties>
</file>